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xr:revisionPtr revIDLastSave="0" documentId="8_{1931CDF1-FBD3-459A-AC07-A09D25DEE24A}" xr6:coauthVersionLast="47" xr6:coauthVersionMax="47" xr10:uidLastSave="{00000000-0000-0000-0000-000000000000}"/>
  <bookViews>
    <workbookView xWindow="-110" yWindow="-110" windowWidth="19420" windowHeight="11500" tabRatio="760" firstSheet="4" activeTab="6" xr2:uid="{00000000-000D-0000-FFFF-FFFF00000000}"/>
  </bookViews>
  <sheets>
    <sheet name="INSTRUCTIONS" sheetId="1" r:id="rId1"/>
    <sheet name="1. Software Licensing Fees" sheetId="2" r:id="rId2"/>
    <sheet name="2. Time and Material Rate Card" sheetId="4" r:id="rId3"/>
    <sheet name="3. Implementation Fees" sheetId="10" r:id="rId4"/>
    <sheet name="4.Training &amp; Knowledge Transfer" sheetId="9" r:id="rId5"/>
    <sheet name="5. Hardware Capacity Estimates" sheetId="11" r:id="rId6"/>
    <sheet name="OTHER PRICING MODELS" sheetId="8" r:id="rId7"/>
    <sheet name="Lookup Data" sheetId="7"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6" i="10" l="1"/>
  <c r="G45" i="10"/>
  <c r="G44" i="10"/>
  <c r="G43" i="10"/>
  <c r="G42" i="10"/>
  <c r="G41" i="10"/>
  <c r="G40" i="10"/>
  <c r="G39" i="10"/>
  <c r="G38" i="10"/>
  <c r="G37" i="10"/>
  <c r="G36" i="10"/>
  <c r="G35" i="10"/>
  <c r="G34" i="10"/>
  <c r="G33" i="10"/>
  <c r="G32" i="10"/>
  <c r="G31" i="10"/>
  <c r="G30" i="10"/>
  <c r="G29" i="10"/>
  <c r="G28" i="10"/>
  <c r="G27" i="10"/>
  <c r="G26" i="10"/>
  <c r="G25" i="10"/>
  <c r="G24" i="10"/>
  <c r="G23" i="10"/>
  <c r="G47" i="10" s="1"/>
  <c r="G22" i="10"/>
  <c r="P20" i="2"/>
  <c r="P19" i="2"/>
  <c r="P18" i="2"/>
  <c r="P17" i="2"/>
  <c r="P16" i="2"/>
  <c r="P14" i="2"/>
  <c r="P13" i="2"/>
  <c r="P12" i="2"/>
  <c r="P11" i="2"/>
  <c r="P10" i="2"/>
  <c r="P8" i="2"/>
  <c r="Q8" i="2" s="1"/>
  <c r="R8" i="2" s="1"/>
</calcChain>
</file>

<file path=xl/sharedStrings.xml><?xml version="1.0" encoding="utf-8"?>
<sst xmlns="http://schemas.openxmlformats.org/spreadsheetml/2006/main" count="225" uniqueCount="179">
  <si>
    <t>Roles Offered</t>
  </si>
  <si>
    <t>Level 4</t>
  </si>
  <si>
    <t>Additional Information</t>
  </si>
  <si>
    <t>YES/NO</t>
  </si>
  <si>
    <t>TENDERER'S NAME</t>
  </si>
  <si>
    <t>Project Manager</t>
  </si>
  <si>
    <t>ID</t>
  </si>
  <si>
    <t>Title</t>
  </si>
  <si>
    <t>C01-1</t>
  </si>
  <si>
    <t>C01-2</t>
  </si>
  <si>
    <t>Change Manager</t>
  </si>
  <si>
    <t>C01-3</t>
  </si>
  <si>
    <t>C01-4</t>
  </si>
  <si>
    <t>C01-5</t>
  </si>
  <si>
    <t>C01-6</t>
  </si>
  <si>
    <t>C01-7</t>
  </si>
  <si>
    <t>C01-8</t>
  </si>
  <si>
    <t>C01-9</t>
  </si>
  <si>
    <t>C01-10</t>
  </si>
  <si>
    <t>Architect</t>
  </si>
  <si>
    <t>Business Analyst</t>
  </si>
  <si>
    <t>System Analyst</t>
  </si>
  <si>
    <t>Applications Programmer / Developer</t>
  </si>
  <si>
    <t>Systems Developer</t>
  </si>
  <si>
    <t>Test Manager</t>
  </si>
  <si>
    <t>Tester</t>
  </si>
  <si>
    <t>Database Administrator</t>
  </si>
  <si>
    <t>DevOps Engineer</t>
  </si>
  <si>
    <t>Cybersecurity Specialist</t>
  </si>
  <si>
    <t>Technical Writer</t>
  </si>
  <si>
    <t>C01-11</t>
  </si>
  <si>
    <t>C01-12</t>
  </si>
  <si>
    <t>C01-13</t>
  </si>
  <si>
    <t>C01-14</t>
  </si>
  <si>
    <t>C02-1</t>
  </si>
  <si>
    <t>C02-2</t>
  </si>
  <si>
    <t>Service Desk Support Officer</t>
  </si>
  <si>
    <t>Service Desk Manager</t>
  </si>
  <si>
    <t>Fill in cells that look like this example</t>
  </si>
  <si>
    <t>YES</t>
  </si>
  <si>
    <t>NO</t>
  </si>
  <si>
    <t>GST Rate</t>
  </si>
  <si>
    <t>Offered by 
Tenderer</t>
  </si>
  <si>
    <t>Subcategory</t>
  </si>
  <si>
    <t>Description</t>
  </si>
  <si>
    <t xml:space="preserve">Fee Basis </t>
  </si>
  <si>
    <t>Unit Fee</t>
  </si>
  <si>
    <t>Yearly</t>
  </si>
  <si>
    <t>Subscription</t>
  </si>
  <si>
    <t>Invoice Period for Fee (Monthly / Annual)</t>
  </si>
  <si>
    <t>Per User</t>
  </si>
  <si>
    <t>Training courses and materials that educate government entity staff to use and/or administer the supplied components
(Add a separate line item for each recommended training course)</t>
  </si>
  <si>
    <t>Number of Units (for Unit Fees) estimated Year 1
(Estimated number)
For Fixed Fees or Pass-Through Fees number of Units should be '1'</t>
  </si>
  <si>
    <r>
      <t xml:space="preserve">Comments 
</t>
    </r>
    <r>
      <rPr>
        <sz val="10"/>
        <color theme="1" tint="0.249977111117893"/>
        <rFont val="Calibri"/>
        <family val="2"/>
        <scheme val="minor"/>
      </rPr>
      <t>(List any assumptions or dependencies)</t>
    </r>
  </si>
  <si>
    <t>Additional</t>
  </si>
  <si>
    <t>Service / Product Name</t>
  </si>
  <si>
    <t>A customisable Add-on that enables users to configure real-time dashboards and scheduled reports.</t>
  </si>
  <si>
    <t>Unit Fees</t>
  </si>
  <si>
    <t>Volume discount applies to &gt;10 users</t>
  </si>
  <si>
    <t>OTHER PRICING MODELS</t>
  </si>
  <si>
    <t>General Instructions</t>
  </si>
  <si>
    <t xml:space="preserve">Fees should include: Unit Fees; number of units and/or software maintenance cost. </t>
  </si>
  <si>
    <t xml:space="preserve">Please add extra rows for any additional goods (i.e. one row for each specific software product that may be required to deliver the proposed solution). </t>
  </si>
  <si>
    <t xml:space="preserve">The Tenderer should include sufficient subscriptions, software licensing and software maintenance for the individual components the Tenderer proposes to meet requirements.  </t>
  </si>
  <si>
    <t>Insert information only into yellow cells:</t>
  </si>
  <si>
    <t>Do not alter this spreadsheet except for adding new rows to specific sub-categories.</t>
  </si>
  <si>
    <t>In the 'Additional Information' column, provide any clarification or supporting information about the Role.</t>
  </si>
  <si>
    <t>Other Pricing Models</t>
  </si>
  <si>
    <t>Insert Tenderer's Business name into Cell B3 on EACH applicable worksheet.</t>
  </si>
  <si>
    <t>Case Management Control Centre</t>
  </si>
  <si>
    <t xml:space="preserve">Estimated Annual Fees </t>
  </si>
  <si>
    <t>Total Year 1 Fees (Before Discount)</t>
  </si>
  <si>
    <t>Total Year 1 Fees 
(Discount Applied)</t>
  </si>
  <si>
    <t>Total Year 1 Fees</t>
  </si>
  <si>
    <r>
      <t xml:space="preserve">Discount  % 
</t>
    </r>
    <r>
      <rPr>
        <sz val="10"/>
        <color theme="1" tint="0.249977111117893"/>
        <rFont val="Calibri"/>
        <family val="2"/>
        <scheme val="minor"/>
      </rPr>
      <t xml:space="preserve">(provide details under comments column) </t>
    </r>
  </si>
  <si>
    <t>Product Licensing Type (Perpetual / Subscription / Named User / Other)</t>
  </si>
  <si>
    <t>Unit of Measure
(per CPU, User, Subscription, Document, Transaction etc)  
(include minimum unit volume)</t>
  </si>
  <si>
    <t>Fee Basis 
(Fixed Fee, Unit Fee)</t>
  </si>
  <si>
    <t xml:space="preserve">Year 1 Item Unit Fee (or Fixed Fee if applicable)
</t>
  </si>
  <si>
    <r>
      <t xml:space="preserve">Year 1 Item Delivery Unit Fee
</t>
    </r>
    <r>
      <rPr>
        <sz val="10"/>
        <color theme="1" tint="0.249977111117893"/>
        <rFont val="Calibri"/>
        <family val="2"/>
        <scheme val="minor"/>
      </rPr>
      <t>(If not included as part of Unit Fee)</t>
    </r>
  </si>
  <si>
    <t>Year 1 Item Annual Maintenance Unit Fee (or Fixed Fee if applicable)
If Annual Maintenance Unit Fee is included within the Unit Fee (e.g. for Subscription based Software), leave this column as $0</t>
  </si>
  <si>
    <t>Business Registration ID</t>
  </si>
  <si>
    <t>Time and Material Rate Card</t>
  </si>
  <si>
    <t xml:space="preserve"> IRAS SOFTWARE LICENSING</t>
  </si>
  <si>
    <t>IRAS CORE SOFTWARE</t>
  </si>
  <si>
    <t>ADDITIONAL MODULES / OPTIONS</t>
  </si>
  <si>
    <t>Additional software modules or tools that may assist with the usage, monitoring and management of the solution.
(Add a separate line item for each additional tool)</t>
  </si>
  <si>
    <r>
      <rPr>
        <b/>
        <sz val="11"/>
        <color theme="1"/>
        <rFont val="Calibri"/>
        <family val="2"/>
        <scheme val="minor"/>
      </rPr>
      <t xml:space="preserve">Details of each proposed Other Pricing Model
</t>
    </r>
    <r>
      <rPr>
        <sz val="11"/>
        <color theme="1"/>
        <rFont val="Calibri"/>
        <family val="2"/>
        <scheme val="minor"/>
      </rPr>
      <t xml:space="preserve">including but not limited to: 
     &gt; any known cost elements
     &gt; its dependency or otherwise on the relevant Schedule of Rates
     &gt; the rationale
     &gt; any other information to explain the Other Pricing Model </t>
    </r>
  </si>
  <si>
    <t>Price</t>
  </si>
  <si>
    <t>SFIA Level 3</t>
  </si>
  <si>
    <t>SFIA Level 4</t>
  </si>
  <si>
    <t>SFIA Level 5</t>
  </si>
  <si>
    <t>Staff Trainer</t>
  </si>
  <si>
    <t xml:space="preserve"> IRAS Knowledge Transfer and Training Options</t>
  </si>
  <si>
    <t>Additional Module</t>
  </si>
  <si>
    <t>End User Training</t>
  </si>
  <si>
    <t>System Administrator Training</t>
  </si>
  <si>
    <t>Other</t>
  </si>
  <si>
    <t>Unit of Measure
(per course, per participant etc)  
(include minimum unit volume)</t>
  </si>
  <si>
    <t>Unit Price</t>
  </si>
  <si>
    <t>Delivery Mode 
(In-person/ e-learning / Other)</t>
  </si>
  <si>
    <t>Estimate total cost to meet requirements</t>
  </si>
  <si>
    <t>Managed Services and Support</t>
  </si>
  <si>
    <t>Unit Price (ex. Tax)</t>
  </si>
  <si>
    <t>Ceiling Rate - Daily Rates</t>
  </si>
  <si>
    <t>Implementation Professional Services</t>
  </si>
  <si>
    <t>This tab is used to provide a schedule of prices for all implementation services excluding software licensing, and training and knowledge transfer.
Use this tab to provide fixed or milestone based pricing, or capped time and material pricing for release 1 through 3.</t>
  </si>
  <si>
    <t>FIXED OR MILESTONE BASED PRICING</t>
  </si>
  <si>
    <t>Milestone ID</t>
  </si>
  <si>
    <t>Start Date</t>
  </si>
  <si>
    <t>Due Date</t>
  </si>
  <si>
    <t>Inception Phase</t>
  </si>
  <si>
    <t>Completion of resource onboarding and acceptance of the inception report.</t>
  </si>
  <si>
    <t>RFP PART 4 - PRICING - WORKSHEET INSTRUCTIONS</t>
  </si>
  <si>
    <t>Insert Tenderer's Business Registration ID into Cell B4 on EACH applicable worksheet.</t>
  </si>
  <si>
    <t>Implementation Fees</t>
  </si>
  <si>
    <t>All pricing should be exclusive of tax.</t>
  </si>
  <si>
    <r>
      <t xml:space="preserve">Exact configuration (e.g. number of units of each specific product) is to be confirmed as part of the inception design phase of the project.
However, initial estimates of unit volumes of each product based on the </t>
    </r>
    <r>
      <rPr>
        <b/>
        <sz val="11"/>
        <color theme="1" tint="0.249977111117893"/>
        <rFont val="Calibri"/>
        <family val="2"/>
        <scheme val="minor"/>
      </rPr>
      <t>scope within the Statement of Requirements and the provided staff, taxpayer and transaction volumes</t>
    </r>
    <r>
      <rPr>
        <sz val="11"/>
        <color theme="1" tint="0.249977111117893"/>
        <rFont val="Calibri"/>
        <family val="2"/>
        <scheme val="minor"/>
      </rPr>
      <t>, must be provided in the Pricing table.</t>
    </r>
  </si>
  <si>
    <t>1. Software Licensing Fees</t>
  </si>
  <si>
    <t>2. Time and Materials Rate Card</t>
  </si>
  <si>
    <t>Levels of Responsibility (e.g. SFIA Level 4) is defined using the Software For the Information Age (SFIA) framework and can be found here: https://sfia-online.org/en/sfia-9/responsibilities</t>
  </si>
  <si>
    <r>
      <t xml:space="preserve">The vendor </t>
    </r>
    <r>
      <rPr>
        <b/>
        <sz val="11"/>
        <color theme="1" tint="0.249977111117893"/>
        <rFont val="Calibri"/>
        <family val="2"/>
        <scheme val="minor"/>
      </rPr>
      <t>MUST</t>
    </r>
    <r>
      <rPr>
        <sz val="11"/>
        <color theme="1" tint="0.249977111117893"/>
        <rFont val="Calibri"/>
        <family val="2"/>
        <scheme val="minor"/>
      </rPr>
      <t xml:space="preserve"> provide fees for all items required to fullfil the Statement of Requirement, using the following breakdown. </t>
    </r>
  </si>
  <si>
    <r>
      <t xml:space="preserve">This worksheet </t>
    </r>
    <r>
      <rPr>
        <b/>
        <sz val="11"/>
        <color theme="1"/>
        <rFont val="Calibri"/>
        <family val="2"/>
        <scheme val="minor"/>
      </rPr>
      <t>MUST</t>
    </r>
    <r>
      <rPr>
        <sz val="11"/>
        <color theme="1"/>
        <rFont val="Calibri"/>
        <family val="2"/>
        <scheme val="minor"/>
      </rPr>
      <t xml:space="preserve"> be completed if the proposal is not a fixed price (deliverables) based pricing proposal.  Additionally, if post-implementation support or software development services are proposed, this must worksheet must also be completed for the relevant roles.</t>
    </r>
  </si>
  <si>
    <t>3. Implementation Fees</t>
  </si>
  <si>
    <r>
      <t xml:space="preserve">This worksheet </t>
    </r>
    <r>
      <rPr>
        <b/>
        <sz val="11"/>
        <color theme="1"/>
        <rFont val="Calibri"/>
        <family val="2"/>
        <scheme val="minor"/>
      </rPr>
      <t>MUST</t>
    </r>
    <r>
      <rPr>
        <sz val="11"/>
        <color theme="1"/>
        <rFont val="Calibri"/>
        <family val="2"/>
        <scheme val="minor"/>
      </rPr>
      <t xml:space="preserve"> be completed for all proposals</t>
    </r>
  </si>
  <si>
    <t xml:space="preserve">Vendors can choose between providing Fixed (Milestone-based) pricing or Capped Time and Materials.  </t>
  </si>
  <si>
    <t>Capped Time and Materials unit pricing must not exceed the unit prices described in the Time and Materials Rate Card.</t>
  </si>
  <si>
    <t>This tab is used to outline the minimum hardware requirements to operate the proposed software solution if running in an on-premise model.  This will be used to calculate the total cost of ownership for the solution.</t>
  </si>
  <si>
    <t>ID &amp; Title</t>
  </si>
  <si>
    <t>Purpose</t>
  </si>
  <si>
    <t>Type</t>
  </si>
  <si>
    <t>RAM</t>
  </si>
  <si>
    <t>Storage</t>
  </si>
  <si>
    <t>CPU Type</t>
  </si>
  <si>
    <t>Instance Count</t>
  </si>
  <si>
    <t>Minimum Performance Requirements.</t>
  </si>
  <si>
    <t>This cluster hosts the reporting engine…</t>
  </si>
  <si>
    <t>Server</t>
  </si>
  <si>
    <t>Intel GenX 8-core @3.37GHz</t>
  </si>
  <si>
    <t>32 GB</t>
  </si>
  <si>
    <t>5TB</t>
  </si>
  <si>
    <t>This will run Windows Server 2025 enterprise edition</t>
  </si>
  <si>
    <t>e.g. Reporting Server</t>
  </si>
  <si>
    <t>Hardware Capacity Estimates</t>
  </si>
  <si>
    <t>4. Training and Knowledge Transfer</t>
  </si>
  <si>
    <r>
      <t xml:space="preserve">This worksheet </t>
    </r>
    <r>
      <rPr>
        <b/>
        <sz val="11"/>
        <color theme="1"/>
        <rFont val="Calibri"/>
        <family val="2"/>
        <scheme val="minor"/>
      </rPr>
      <t>MUST</t>
    </r>
    <r>
      <rPr>
        <sz val="11"/>
        <color theme="1"/>
        <rFont val="Calibri"/>
        <family val="2"/>
        <scheme val="minor"/>
      </rPr>
      <t xml:space="preserve"> be completed for all proposals that include purchase of training course or e-learning modules.</t>
    </r>
  </si>
  <si>
    <t>Provide information on each course/module, adding additional rows as required.</t>
  </si>
  <si>
    <t xml:space="preserve">Provide unit pricing for each course or module, specifying if the pricing is per participant (student), per course event, or otherwise. </t>
  </si>
  <si>
    <t>If the course has a minimum number of attendees, please specify this in the description.</t>
  </si>
  <si>
    <t>5. Hardware Capacity Estimates</t>
  </si>
  <si>
    <r>
      <rPr>
        <b/>
        <sz val="11"/>
        <color theme="1"/>
        <rFont val="Calibri"/>
        <family val="2"/>
        <scheme val="minor"/>
      </rPr>
      <t>For managed service proposals</t>
    </r>
    <r>
      <rPr>
        <sz val="11"/>
        <color theme="1"/>
        <rFont val="Calibri"/>
        <family val="2"/>
        <scheme val="minor"/>
      </rPr>
      <t>, the vendor must provide an additional bill of materials that details any host charges that are not included in Tab 1. Software Licensing Fees..</t>
    </r>
  </si>
  <si>
    <t>Vendors may add additional columns if required to accruately describe their requirements.</t>
  </si>
  <si>
    <t>Other - Please specify</t>
  </si>
  <si>
    <t>C01-15</t>
  </si>
  <si>
    <t>C01-16</t>
  </si>
  <si>
    <t>C01-17</t>
  </si>
  <si>
    <t>Role Title</t>
  </si>
  <si>
    <t>Role ID</t>
  </si>
  <si>
    <t>Number of resources</t>
  </si>
  <si>
    <t>SFIA Level</t>
  </si>
  <si>
    <t>Total # Person Days 
(all resources)</t>
  </si>
  <si>
    <t>Total</t>
  </si>
  <si>
    <t>Daily Rate (USD)</t>
  </si>
  <si>
    <t>e.g.Business Analyst</t>
  </si>
  <si>
    <t>OR, CAPPED TIME AND MATERIALS PRICING</t>
  </si>
  <si>
    <t>TOTAL T&amp;M Fees</t>
  </si>
  <si>
    <r>
      <t>Where prices are provided in the OTHER PRICING MODELS Worksheet, use the Tax</t>
    </r>
    <r>
      <rPr>
        <b/>
        <sz val="11"/>
        <color theme="1"/>
        <rFont val="Calibri"/>
        <family val="2"/>
        <scheme val="minor"/>
      </rPr>
      <t xml:space="preserve"> exclusive</t>
    </r>
    <r>
      <rPr>
        <sz val="11"/>
        <color theme="1"/>
        <rFont val="Calibri"/>
        <family val="2"/>
        <scheme val="minor"/>
      </rPr>
      <t xml:space="preserve"> amount.</t>
    </r>
  </si>
  <si>
    <t>This sheet can also be used to capture any fees or charges that have not been recorded elsewhere.  This may included travel expenses that are not included elsewhere.</t>
  </si>
  <si>
    <t>If multiple solution or pricing options are included in the proposal, then this workbook should be provided for each option, with the name of the option clearly identified in the filename and appended to the Tenderer's Name in Cell B3 of each worksheet.</t>
  </si>
  <si>
    <t>This worksheet MUST includes all implementation fees excluding the following:
1. Software Licensing Fees (these must be recorded in Tab 1. Software Licensing Fees)
2. Training Courses or e-learning modules (these must be recorded in Tab 3. Training and Knowledge Transfer).  Not if the vendor is proposing to meet the knowledge transfer outcomes through other approaches, that pricing may be included in Tab 3.  Please avoid duplicate pricing as this may impact on your value-for-money assessment.
3. Hardware Pricing (hardware will be priced by the Kiribati's ICT team, however please provide specifications in Tab 5. Hardware Capacity Estimates)</t>
  </si>
  <si>
    <t>Vendors should provide sufficient capacity and performance specification information for the Kiribati's ICT team to obtain pricing from our preferred suppliers.</t>
  </si>
  <si>
    <t>This tab is used to specify the rate card if the vendor is proposing either of the following options:
1. Implemenation Professional Services - to support the client to implement the solution
2. Providing managed services for the solution and/or dedicated support desk services.</t>
  </si>
  <si>
    <t>This tab has been provided to enable the vendor to propose alternative pricing models included models that demonstrate the vendors commitment to successful delivery and implementation of the solution for the Kiribati, this may include incentive-based models or outline at-risk pricing components.
Please note, price comparision is a critical part of the evaluation process and the Kiribati's evaluation team will need to be able to effectively compare prices.  As such, it is recommended that vendors provide traditional pricing in addition to alternative pricing models.</t>
  </si>
  <si>
    <t>All prices are to be in $ AUD</t>
  </si>
  <si>
    <t>Means the Tenderer's maximum daily rate, in accordance with Sub-Section 4.1.1 of Section: 4.4 – Response Form - Financial. Tenderers may express a Role Rate as a range. Where this is the case, the MFED will use the maximum Role Rate for any comparison with other proposal and in any Value-for-Money assessment.</t>
  </si>
  <si>
    <t>Daily rates (and calculation of rates for part days) in accordance with Sub-Section 4.4 of Section: 4.4 – Response Form - Financial.</t>
  </si>
  <si>
    <r>
      <t xml:space="preserve">This worksheet </t>
    </r>
    <r>
      <rPr>
        <b/>
        <sz val="11"/>
        <color theme="1"/>
        <rFont val="Calibri"/>
        <family val="2"/>
        <scheme val="minor"/>
      </rPr>
      <t>MUST</t>
    </r>
    <r>
      <rPr>
        <sz val="11"/>
        <color theme="1"/>
        <rFont val="Calibri"/>
        <family val="2"/>
        <scheme val="minor"/>
      </rPr>
      <t xml:space="preserve"> be completed for all proposals which contain a on-premise or managed services deployment option.</t>
    </r>
  </si>
  <si>
    <t>Refer to Sub-Section 4.2 of Section: 4.4 – Response Form - Financial for additional information.</t>
  </si>
  <si>
    <t>This tab is used to provide a breakdown of prices for all core and optional software licensing components required to deliver a fit for purpose and fit for scale solution that meets the Kiribati's requirements as outlined in Section 4.2 Statement of Requirements.
Please provide sufficient detail to enable identification of the individual products or modules and their associated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</si>
</sst>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4" formatCode="_-&quot;$&quot;* #,##0.00_-;\-&quot;$&quot;* #,##0.00_-;_-&quot;$&quot;* &quot;-&quot;??_-;_-@_-"/>
  </numFmts>
  <fonts count="21"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sz val="14"/>
      <color theme="1"/>
      <name val="Calibri"/>
      <family val="2"/>
      <scheme val="minor"/>
    </font>
    <font>
      <sz val="8"/>
      <name val="Calibri"/>
      <family val="2"/>
      <scheme val="minor"/>
    </font>
    <font>
      <sz val="11"/>
      <color theme="1"/>
      <name val="Arial"/>
      <family val="2"/>
    </font>
    <font>
      <b/>
      <sz val="11"/>
      <color theme="1"/>
      <name val="Arial"/>
      <family val="2"/>
    </font>
    <font>
      <i/>
      <sz val="11"/>
      <color theme="1"/>
      <name val="Calibri"/>
      <family val="2"/>
      <scheme val="minor"/>
    </font>
    <font>
      <b/>
      <sz val="12"/>
      <color theme="1" tint="0.249977111117893"/>
      <name val="Calibri"/>
      <family val="2"/>
      <scheme val="minor"/>
    </font>
    <font>
      <sz val="12"/>
      <color theme="1"/>
      <name val="Calibri"/>
      <family val="2"/>
      <scheme val="minor"/>
    </font>
    <font>
      <b/>
      <sz val="10"/>
      <color theme="1" tint="0.249977111117893"/>
      <name val="Calibri"/>
      <family val="2"/>
      <scheme val="minor"/>
    </font>
    <font>
      <sz val="10"/>
      <color theme="1" tint="0.249977111117893"/>
      <name val="Calibri"/>
      <family val="2"/>
      <scheme val="minor"/>
    </font>
    <font>
      <i/>
      <sz val="10"/>
      <color rgb="FF000000"/>
      <name val="Calibri"/>
      <family val="2"/>
      <scheme val="minor"/>
    </font>
    <font>
      <b/>
      <sz val="11"/>
      <color theme="1" tint="0.249977111117893"/>
      <name val="Calibri"/>
      <family val="2"/>
      <scheme val="minor"/>
    </font>
    <font>
      <sz val="11"/>
      <color theme="1" tint="0.249977111117893"/>
      <name val="Calibri"/>
      <family val="2"/>
      <scheme val="minor"/>
    </font>
    <font>
      <i/>
      <sz val="11"/>
      <color rgb="FF7F7F7F"/>
      <name val="Calibri"/>
      <family val="2"/>
      <scheme val="minor"/>
    </font>
    <font>
      <b/>
      <sz val="16"/>
      <color theme="1"/>
      <name val="Calibri"/>
      <family val="2"/>
      <scheme val="minor"/>
    </font>
    <font>
      <b/>
      <i/>
      <sz val="11"/>
      <color theme="1"/>
      <name val="Calibri"/>
      <family val="2"/>
      <scheme val="minor"/>
    </font>
    <font>
      <b/>
      <sz val="12"/>
      <color theme="1"/>
      <name val="Arial"/>
      <family val="2"/>
    </font>
  </fonts>
  <fills count="8">
    <fill>
      <patternFill patternType="none"/>
    </fill>
    <fill>
      <patternFill patternType="gray125"/>
    </fill>
    <fill>
      <patternFill patternType="solid">
        <fgColor theme="4" tint="0.79998168889431442"/>
        <bgColor indexed="64"/>
      </patternFill>
    </fill>
    <fill>
      <patternFill patternType="solid">
        <fgColor rgb="FFFFFFCC"/>
        <bgColor indexed="64"/>
      </patternFill>
    </fill>
    <fill>
      <patternFill patternType="solid">
        <fgColor rgb="FFECF2F8"/>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FFCC"/>
      </patternFill>
    </fill>
  </fills>
  <borders count="61">
    <border>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rgb="FFB2B2B2"/>
      </left>
      <right style="medium">
        <color indexed="64"/>
      </right>
      <top style="thin">
        <color rgb="FFB2B2B2"/>
      </top>
      <bottom style="thin">
        <color rgb="FFB2B2B2"/>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0" fontId="1" fillId="7" borderId="49" applyNumberFormat="0" applyFont="0" applyAlignment="0" applyProtection="0"/>
    <xf numFmtId="0" fontId="17" fillId="0" borderId="0" applyNumberFormat="0" applyFill="0" applyBorder="0" applyAlignment="0" applyProtection="0"/>
  </cellStyleXfs>
  <cellXfs count="198">
    <xf numFmtId="0" fontId="0" fillId="0" borderId="0" xfId="0"/>
    <xf numFmtId="0" fontId="0" fillId="2" borderId="1" xfId="0" applyFill="1" applyBorder="1"/>
    <xf numFmtId="0" fontId="2" fillId="0" borderId="0" xfId="0" applyFont="1"/>
    <xf numFmtId="0" fontId="5" fillId="0" borderId="0" xfId="0" applyFont="1"/>
    <xf numFmtId="0" fontId="0" fillId="0" borderId="8" xfId="0" applyBorder="1"/>
    <xf numFmtId="0" fontId="7" fillId="3" borderId="4" xfId="0" applyFont="1" applyFill="1" applyBorder="1" applyAlignment="1">
      <alignment horizontal="center" vertical="center"/>
    </xf>
    <xf numFmtId="9" fontId="0" fillId="0" borderId="0" xfId="0" applyNumberFormat="1"/>
    <xf numFmtId="0" fontId="7" fillId="3" borderId="8" xfId="0" applyFont="1" applyFill="1" applyBorder="1" applyAlignment="1">
      <alignment horizontal="center" vertical="center"/>
    </xf>
    <xf numFmtId="0" fontId="0" fillId="0" borderId="0" xfId="0" applyAlignment="1">
      <alignment horizontal="center"/>
    </xf>
    <xf numFmtId="0" fontId="14" fillId="4" borderId="9" xfId="0" applyFont="1" applyFill="1" applyBorder="1" applyAlignment="1">
      <alignment horizontal="left" vertical="center" wrapText="1"/>
    </xf>
    <xf numFmtId="44" fontId="9" fillId="5" borderId="13" xfId="1" applyFont="1" applyFill="1" applyBorder="1" applyAlignment="1">
      <alignment horizontal="left" vertical="center" wrapText="1"/>
    </xf>
    <xf numFmtId="0" fontId="9" fillId="0" borderId="0" xfId="0" applyFont="1"/>
    <xf numFmtId="0" fontId="7" fillId="3" borderId="15"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2" xfId="0" applyFont="1" applyFill="1" applyBorder="1" applyAlignment="1">
      <alignment horizontal="center" vertical="center"/>
    </xf>
    <xf numFmtId="0" fontId="0" fillId="0" borderId="18" xfId="0" applyBorder="1"/>
    <xf numFmtId="0" fontId="7" fillId="3" borderId="8" xfId="0" applyFont="1" applyFill="1" applyBorder="1" applyAlignment="1">
      <alignment horizontal="left" vertical="center" wrapText="1"/>
    </xf>
    <xf numFmtId="0" fontId="7" fillId="3" borderId="18" xfId="0" applyFont="1" applyFill="1" applyBorder="1" applyAlignment="1">
      <alignment horizontal="left" vertical="center"/>
    </xf>
    <xf numFmtId="0" fontId="7" fillId="3" borderId="18" xfId="0" applyFont="1" applyFill="1" applyBorder="1" applyAlignment="1">
      <alignment horizontal="left" vertical="top"/>
    </xf>
    <xf numFmtId="0" fontId="0" fillId="0" borderId="13" xfId="0" applyBorder="1" applyAlignment="1">
      <alignment horizontal="left" vertical="top" wrapText="1"/>
    </xf>
    <xf numFmtId="0" fontId="11"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9" fillId="0" borderId="13" xfId="0" applyFont="1" applyBorder="1" applyAlignment="1">
      <alignment horizontal="left" vertical="center" wrapText="1"/>
    </xf>
    <xf numFmtId="0" fontId="0" fillId="0" borderId="15" xfId="0" applyBorder="1" applyAlignment="1">
      <alignment horizontal="center" vertical="center" wrapText="1"/>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7" fillId="0" borderId="18" xfId="0" applyFont="1" applyBorder="1" applyAlignment="1">
      <alignment horizontal="center" vertical="center"/>
    </xf>
    <xf numFmtId="0" fontId="7" fillId="0" borderId="15" xfId="0" applyFont="1" applyBorder="1" applyAlignment="1">
      <alignment horizontal="center" vertical="center"/>
    </xf>
    <xf numFmtId="0" fontId="10" fillId="0" borderId="1" xfId="0" applyFont="1" applyBorder="1" applyAlignment="1">
      <alignment horizontal="center" vertical="center" wrapText="1"/>
    </xf>
    <xf numFmtId="44" fontId="9" fillId="0" borderId="13" xfId="1" applyFont="1" applyFill="1" applyBorder="1" applyAlignment="1">
      <alignment horizontal="left" vertical="center" wrapText="1"/>
    </xf>
    <xf numFmtId="0" fontId="7" fillId="3" borderId="15" xfId="0" applyFont="1" applyFill="1" applyBorder="1" applyAlignment="1">
      <alignment horizontal="left" vertical="center"/>
    </xf>
    <xf numFmtId="0" fontId="14" fillId="4" borderId="43" xfId="0" applyFont="1" applyFill="1" applyBorder="1" applyAlignment="1">
      <alignment horizontal="left" vertical="center" wrapText="1"/>
    </xf>
    <xf numFmtId="0" fontId="7" fillId="3" borderId="8" xfId="0" applyFont="1" applyFill="1" applyBorder="1" applyAlignment="1">
      <alignment horizontal="left" vertical="center"/>
    </xf>
    <xf numFmtId="0" fontId="7" fillId="3" borderId="12" xfId="0" applyFont="1" applyFill="1" applyBorder="1" applyAlignment="1">
      <alignment horizontal="left" vertical="center"/>
    </xf>
    <xf numFmtId="44" fontId="9" fillId="6" borderId="15" xfId="1" applyFont="1" applyFill="1" applyBorder="1" applyAlignment="1">
      <alignment horizontal="left" vertical="center" wrapText="1"/>
    </xf>
    <xf numFmtId="44" fontId="9" fillId="5" borderId="15" xfId="1" applyFont="1" applyFill="1" applyBorder="1" applyAlignment="1">
      <alignment horizontal="left" vertical="center" wrapText="1"/>
    </xf>
    <xf numFmtId="44" fontId="9" fillId="6" borderId="8" xfId="1" applyFont="1" applyFill="1" applyBorder="1" applyAlignment="1">
      <alignment horizontal="left" vertical="center" wrapText="1"/>
    </xf>
    <xf numFmtId="44" fontId="9" fillId="5" borderId="8" xfId="1" applyFont="1" applyFill="1" applyBorder="1" applyAlignment="1">
      <alignment horizontal="left" vertical="center" wrapText="1"/>
    </xf>
    <xf numFmtId="44" fontId="9" fillId="6" borderId="12" xfId="1" applyFont="1" applyFill="1" applyBorder="1" applyAlignment="1">
      <alignment horizontal="left" vertical="center" wrapText="1"/>
    </xf>
    <xf numFmtId="44" fontId="9" fillId="5" borderId="12" xfId="1" applyFont="1" applyFill="1" applyBorder="1" applyAlignment="1">
      <alignment horizontal="left" vertical="center" wrapText="1"/>
    </xf>
    <xf numFmtId="44" fontId="9" fillId="6" borderId="18" xfId="1" applyFont="1" applyFill="1" applyBorder="1" applyAlignment="1">
      <alignment horizontal="left" vertical="center" wrapText="1"/>
    </xf>
    <xf numFmtId="44" fontId="9" fillId="5" borderId="18" xfId="1" applyFont="1" applyFill="1" applyBorder="1" applyAlignment="1">
      <alignment horizontal="left" vertical="center" wrapText="1"/>
    </xf>
    <xf numFmtId="0" fontId="7" fillId="0" borderId="15" xfId="0" applyFont="1" applyBorder="1" applyAlignment="1">
      <alignment horizontal="left" vertical="center"/>
    </xf>
    <xf numFmtId="0" fontId="0" fillId="0" borderId="0" xfId="0" applyAlignment="1">
      <alignment horizontal="left"/>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7" fillId="0" borderId="18" xfId="0" applyFont="1" applyBorder="1" applyAlignment="1">
      <alignment horizontal="left" vertical="center"/>
    </xf>
    <xf numFmtId="0" fontId="8" fillId="2" borderId="21" xfId="0" applyFont="1" applyFill="1" applyBorder="1"/>
    <xf numFmtId="0" fontId="8" fillId="2" borderId="1" xfId="0" applyFont="1" applyFill="1" applyBorder="1"/>
    <xf numFmtId="0" fontId="0" fillId="2" borderId="34" xfId="0" applyFill="1" applyBorder="1" applyAlignment="1">
      <alignment vertical="top" wrapText="1"/>
    </xf>
    <xf numFmtId="0" fontId="2" fillId="2" borderId="33" xfId="0" applyFont="1" applyFill="1" applyBorder="1" applyAlignment="1">
      <alignment vertical="top" wrapText="1"/>
    </xf>
    <xf numFmtId="0" fontId="0" fillId="0" borderId="0" xfId="0" applyAlignment="1">
      <alignment vertical="top"/>
    </xf>
    <xf numFmtId="0" fontId="0" fillId="0" borderId="4" xfId="0" applyBorder="1" applyAlignment="1">
      <alignment vertical="top"/>
    </xf>
    <xf numFmtId="0" fontId="0" fillId="0" borderId="6" xfId="0" applyBorder="1" applyAlignment="1">
      <alignment vertical="top"/>
    </xf>
    <xf numFmtId="0" fontId="12" fillId="2" borderId="12" xfId="0" applyFont="1" applyFill="1" applyBorder="1" applyAlignment="1">
      <alignment horizontal="center" vertical="center" wrapText="1"/>
    </xf>
    <xf numFmtId="0" fontId="3" fillId="2" borderId="23" xfId="0" applyFont="1" applyFill="1" applyBorder="1" applyAlignment="1">
      <alignment horizontal="right"/>
    </xf>
    <xf numFmtId="0" fontId="3" fillId="2" borderId="37" xfId="0" applyFont="1" applyFill="1" applyBorder="1" applyAlignment="1">
      <alignment horizontal="right"/>
    </xf>
    <xf numFmtId="0" fontId="3" fillId="2" borderId="0" xfId="0" applyFont="1" applyFill="1" applyAlignment="1">
      <alignment horizontal="right"/>
    </xf>
    <xf numFmtId="0" fontId="0" fillId="3" borderId="32" xfId="0" applyFill="1" applyBorder="1" applyAlignment="1">
      <alignment horizontal="center" vertical="center"/>
    </xf>
    <xf numFmtId="44" fontId="0" fillId="3" borderId="14" xfId="1" applyFont="1" applyFill="1" applyBorder="1" applyAlignment="1">
      <alignment horizontal="center" vertical="center"/>
    </xf>
    <xf numFmtId="0" fontId="0" fillId="0" borderId="11" xfId="0" applyBorder="1"/>
    <xf numFmtId="0" fontId="0" fillId="3" borderId="17" xfId="0" applyFill="1" applyBorder="1" applyAlignment="1">
      <alignment horizontal="center" vertical="center"/>
    </xf>
    <xf numFmtId="44" fontId="0" fillId="3" borderId="4" xfId="1" applyFont="1" applyFill="1" applyBorder="1" applyAlignment="1">
      <alignment horizontal="center" vertical="center"/>
    </xf>
    <xf numFmtId="0" fontId="0" fillId="0" borderId="11" xfId="0" applyBorder="1" applyAlignment="1">
      <alignment wrapText="1"/>
    </xf>
    <xf numFmtId="0" fontId="0" fillId="0" borderId="15" xfId="0" applyBorder="1"/>
    <xf numFmtId="0" fontId="7" fillId="3" borderId="15" xfId="0" applyFont="1" applyFill="1" applyBorder="1" applyAlignment="1">
      <alignment horizontal="left" vertical="center" wrapText="1"/>
    </xf>
    <xf numFmtId="0" fontId="0" fillId="0" borderId="2" xfId="0" applyBorder="1" applyAlignment="1">
      <alignment vertical="top"/>
    </xf>
    <xf numFmtId="0" fontId="0" fillId="0" borderId="4" xfId="0" applyBorder="1" applyAlignment="1">
      <alignment vertical="center"/>
    </xf>
    <xf numFmtId="0" fontId="0" fillId="0" borderId="14" xfId="0" applyBorder="1" applyAlignment="1">
      <alignment vertical="top"/>
    </xf>
    <xf numFmtId="0" fontId="0" fillId="0" borderId="10" xfId="0" applyBorder="1"/>
    <xf numFmtId="0" fontId="12" fillId="2" borderId="6"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0" fillId="3" borderId="42" xfId="0" applyFill="1" applyBorder="1" applyAlignment="1">
      <alignment horizontal="center" vertical="center"/>
    </xf>
    <xf numFmtId="0" fontId="0" fillId="3" borderId="11" xfId="0" applyFill="1" applyBorder="1" applyAlignment="1">
      <alignment horizontal="center" vertical="center"/>
    </xf>
    <xf numFmtId="0" fontId="0" fillId="3" borderId="41" xfId="0" applyFill="1" applyBorder="1" applyAlignment="1">
      <alignment horizontal="center" vertical="center"/>
    </xf>
    <xf numFmtId="44" fontId="0" fillId="3" borderId="2" xfId="1" applyFont="1" applyFill="1" applyBorder="1" applyAlignment="1">
      <alignment horizontal="center" vertical="center"/>
    </xf>
    <xf numFmtId="44" fontId="0" fillId="3" borderId="6" xfId="1" applyFont="1" applyFill="1" applyBorder="1" applyAlignment="1">
      <alignment horizontal="center" vertical="center"/>
    </xf>
    <xf numFmtId="0" fontId="0" fillId="3" borderId="16" xfId="0" applyFill="1" applyBorder="1" applyAlignment="1">
      <alignment horizontal="center" vertical="center"/>
    </xf>
    <xf numFmtId="0" fontId="0" fillId="3" borderId="19" xfId="0" applyFill="1" applyBorder="1" applyAlignment="1">
      <alignment horizontal="center" vertical="center"/>
    </xf>
    <xf numFmtId="0" fontId="12" fillId="2" borderId="20"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7" fillId="3" borderId="3" xfId="0" applyFont="1" applyFill="1" applyBorder="1" applyAlignment="1">
      <alignment horizontal="left" vertical="center"/>
    </xf>
    <xf numFmtId="0" fontId="7" fillId="3" borderId="7" xfId="0" applyFont="1" applyFill="1" applyBorder="1" applyAlignment="1">
      <alignment horizontal="left" vertical="center"/>
    </xf>
    <xf numFmtId="0" fontId="18" fillId="0" borderId="0" xfId="0" applyFont="1"/>
    <xf numFmtId="44" fontId="0" fillId="3" borderId="17" xfId="1" applyFont="1" applyFill="1" applyBorder="1" applyAlignment="1">
      <alignment horizontal="center" vertical="center"/>
    </xf>
    <xf numFmtId="44" fontId="0" fillId="3" borderId="19" xfId="1" applyFont="1" applyFill="1" applyBorder="1" applyAlignment="1">
      <alignment horizontal="center" vertical="center"/>
    </xf>
    <xf numFmtId="44" fontId="0" fillId="3" borderId="21" xfId="1" applyFont="1" applyFill="1" applyBorder="1" applyAlignment="1">
      <alignment horizontal="center" vertical="center"/>
    </xf>
    <xf numFmtId="44" fontId="0" fillId="3" borderId="51" xfId="1" applyFont="1" applyFill="1" applyBorder="1" applyAlignment="1">
      <alignment horizontal="center" vertical="center"/>
    </xf>
    <xf numFmtId="0" fontId="12" fillId="2" borderId="16" xfId="0" applyFont="1" applyFill="1" applyBorder="1" applyAlignment="1">
      <alignment horizontal="center" vertical="center" wrapText="1"/>
    </xf>
    <xf numFmtId="44" fontId="0" fillId="3" borderId="52" xfId="1" applyFont="1" applyFill="1" applyBorder="1" applyAlignment="1">
      <alignment horizontal="center" vertical="center"/>
    </xf>
    <xf numFmtId="44" fontId="0" fillId="3" borderId="53" xfId="1" applyFont="1" applyFill="1" applyBorder="1" applyAlignment="1">
      <alignment horizontal="center" vertical="center"/>
    </xf>
    <xf numFmtId="0" fontId="0" fillId="0" borderId="48" xfId="0" applyBorder="1" applyAlignment="1">
      <alignment horizontal="right" vertical="top"/>
    </xf>
    <xf numFmtId="0" fontId="0" fillId="0" borderId="0" xfId="0" applyAlignment="1">
      <alignment horizontal="left" vertical="top" wrapText="1"/>
    </xf>
    <xf numFmtId="0" fontId="7" fillId="0" borderId="0" xfId="0" applyFont="1" applyAlignment="1">
      <alignment horizontal="center" vertical="center"/>
    </xf>
    <xf numFmtId="0" fontId="0" fillId="3" borderId="52" xfId="0" applyFill="1" applyBorder="1" applyAlignment="1">
      <alignment horizontal="center" vertical="center"/>
    </xf>
    <xf numFmtId="44" fontId="0" fillId="3" borderId="20" xfId="1" applyFont="1" applyFill="1" applyBorder="1" applyAlignment="1">
      <alignment horizontal="center" vertical="center"/>
    </xf>
    <xf numFmtId="44" fontId="9" fillId="5" borderId="3" xfId="1" applyFont="1" applyFill="1" applyBorder="1" applyAlignment="1">
      <alignment horizontal="left" vertical="center" wrapText="1"/>
    </xf>
    <xf numFmtId="44" fontId="9" fillId="5" borderId="31" xfId="1" applyFont="1" applyFill="1" applyBorder="1" applyAlignment="1">
      <alignment horizontal="left" vertical="center" wrapText="1"/>
    </xf>
    <xf numFmtId="44" fontId="9" fillId="5" borderId="56" xfId="1" applyFont="1" applyFill="1" applyBorder="1" applyAlignment="1">
      <alignment horizontal="left" vertical="center" wrapText="1"/>
    </xf>
    <xf numFmtId="44" fontId="19" fillId="5" borderId="50" xfId="1" applyFont="1" applyFill="1" applyBorder="1" applyAlignment="1">
      <alignment horizontal="left" vertical="center" wrapText="1"/>
    </xf>
    <xf numFmtId="2" fontId="0" fillId="3" borderId="20" xfId="1" applyNumberFormat="1" applyFont="1" applyFill="1" applyBorder="1" applyAlignment="1">
      <alignment horizontal="center" vertical="center"/>
    </xf>
    <xf numFmtId="2" fontId="0" fillId="3" borderId="21" xfId="1" applyNumberFormat="1" applyFont="1" applyFill="1" applyBorder="1" applyAlignment="1">
      <alignment horizontal="center" vertical="center"/>
    </xf>
    <xf numFmtId="2" fontId="0" fillId="3" borderId="51" xfId="1" applyNumberFormat="1" applyFont="1" applyFill="1" applyBorder="1" applyAlignment="1">
      <alignment horizontal="center" vertical="center"/>
    </xf>
    <xf numFmtId="0" fontId="17" fillId="5" borderId="51" xfId="3" applyFill="1" applyBorder="1" applyAlignment="1">
      <alignment horizontal="left" vertical="center" wrapText="1"/>
    </xf>
    <xf numFmtId="44" fontId="17" fillId="5" borderId="51" xfId="3" applyNumberFormat="1" applyFill="1" applyBorder="1" applyAlignment="1">
      <alignment horizontal="left" vertical="center" wrapText="1"/>
    </xf>
    <xf numFmtId="44" fontId="17" fillId="5" borderId="19" xfId="3" applyNumberFormat="1" applyFill="1" applyBorder="1" applyAlignment="1">
      <alignment horizontal="left" vertical="center" wrapText="1"/>
    </xf>
    <xf numFmtId="0" fontId="17" fillId="5" borderId="21" xfId="3" applyFill="1" applyBorder="1" applyAlignment="1">
      <alignment horizontal="left" vertical="center" wrapText="1"/>
    </xf>
    <xf numFmtId="6" fontId="17" fillId="5" borderId="17" xfId="3" applyNumberFormat="1" applyFill="1" applyBorder="1" applyAlignment="1">
      <alignment horizontal="left" vertical="center" wrapText="1"/>
    </xf>
    <xf numFmtId="15" fontId="17" fillId="5" borderId="17" xfId="3" applyNumberFormat="1" applyFill="1" applyBorder="1" applyAlignment="1">
      <alignment horizontal="left" vertical="center" wrapText="1"/>
    </xf>
    <xf numFmtId="15" fontId="17" fillId="5" borderId="52" xfId="3" applyNumberFormat="1" applyFill="1" applyBorder="1" applyAlignment="1">
      <alignment horizontal="left" vertical="center" wrapText="1"/>
    </xf>
    <xf numFmtId="0" fontId="17" fillId="5" borderId="13" xfId="3" applyFill="1" applyBorder="1" applyAlignment="1">
      <alignment horizontal="left" vertical="center" wrapText="1"/>
    </xf>
    <xf numFmtId="44" fontId="17" fillId="5" borderId="13" xfId="3" applyNumberFormat="1" applyFill="1" applyBorder="1" applyAlignment="1">
      <alignment horizontal="left" vertical="center" wrapText="1"/>
    </xf>
    <xf numFmtId="10" fontId="17" fillId="5" borderId="13" xfId="3" applyNumberFormat="1" applyFill="1" applyBorder="1" applyAlignment="1">
      <alignment horizontal="center" vertical="center" wrapText="1"/>
    </xf>
    <xf numFmtId="0" fontId="17" fillId="5" borderId="13" xfId="3" applyFill="1" applyBorder="1" applyAlignment="1">
      <alignment horizontal="center" vertical="center" wrapText="1"/>
    </xf>
    <xf numFmtId="44" fontId="17" fillId="5" borderId="13" xfId="3" applyNumberFormat="1" applyFill="1" applyBorder="1" applyAlignment="1">
      <alignment horizontal="center" vertical="center" wrapText="1"/>
    </xf>
    <xf numFmtId="0" fontId="7" fillId="3" borderId="2"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12" fillId="2" borderId="44"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7" fillId="5" borderId="51" xfId="3" applyFill="1" applyBorder="1" applyAlignment="1">
      <alignment horizontal="center" vertical="center" wrapText="1"/>
    </xf>
    <xf numFmtId="0" fontId="17" fillId="5" borderId="19" xfId="3" applyFill="1" applyBorder="1" applyAlignment="1">
      <alignment horizontal="left" vertical="center" wrapText="1"/>
    </xf>
    <xf numFmtId="0" fontId="2" fillId="0" borderId="0" xfId="0" applyFont="1" applyAlignment="1">
      <alignment horizontal="right"/>
    </xf>
    <xf numFmtId="0" fontId="0" fillId="0" borderId="60" xfId="0" applyBorder="1" applyAlignment="1">
      <alignment vertical="top"/>
    </xf>
    <xf numFmtId="0" fontId="5" fillId="0" borderId="4" xfId="0" applyFont="1" applyBorder="1" applyAlignment="1">
      <alignment vertical="top"/>
    </xf>
    <xf numFmtId="0" fontId="5" fillId="0" borderId="60" xfId="0" applyFont="1" applyBorder="1" applyAlignment="1">
      <alignment vertical="top"/>
    </xf>
    <xf numFmtId="0" fontId="5" fillId="0" borderId="6" xfId="0" applyFont="1" applyBorder="1" applyAlignment="1">
      <alignment vertical="top"/>
    </xf>
    <xf numFmtId="0" fontId="17" fillId="0" borderId="0" xfId="3" applyAlignment="1">
      <alignmen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16" fillId="0" borderId="8" xfId="0" applyFont="1" applyBorder="1" applyAlignment="1">
      <alignment horizontal="left" vertical="top" wrapText="1"/>
    </xf>
    <xf numFmtId="0" fontId="16" fillId="0" borderId="5" xfId="0" applyFont="1" applyBorder="1" applyAlignment="1">
      <alignment horizontal="left" vertical="top" wrapText="1"/>
    </xf>
    <xf numFmtId="0" fontId="4" fillId="0" borderId="2" xfId="0" applyFont="1" applyBorder="1" applyAlignment="1">
      <alignment horizontal="center"/>
    </xf>
    <xf numFmtId="0" fontId="4" fillId="0" borderId="15" xfId="0" applyFont="1" applyBorder="1" applyAlignment="1">
      <alignment horizontal="center"/>
    </xf>
    <xf numFmtId="0" fontId="4" fillId="0" borderId="3" xfId="0" applyFont="1" applyBorder="1" applyAlignment="1">
      <alignment horizontal="center"/>
    </xf>
    <xf numFmtId="0" fontId="0" fillId="0" borderId="18" xfId="0" applyBorder="1" applyAlignment="1">
      <alignment horizontal="left" vertical="top" wrapText="1"/>
    </xf>
    <xf numFmtId="0" fontId="0" fillId="0" borderId="7" xfId="0" applyBorder="1" applyAlignment="1">
      <alignment horizontal="left" vertical="top" wrapText="1"/>
    </xf>
    <xf numFmtId="0" fontId="4" fillId="0" borderId="0" xfId="0" applyFont="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0" fontId="20" fillId="7" borderId="49" xfId="2" applyFont="1" applyAlignment="1">
      <alignment horizontal="center" vertical="center" wrapText="1"/>
    </xf>
    <xf numFmtId="0" fontId="20" fillId="7" borderId="55" xfId="2" applyFont="1" applyBorder="1" applyAlignment="1">
      <alignment horizontal="center" vertical="center" wrapText="1"/>
    </xf>
    <xf numFmtId="0" fontId="10" fillId="0" borderId="8" xfId="0" applyFont="1" applyBorder="1" applyAlignment="1">
      <alignment horizontal="left" vertical="top" wrapText="1"/>
    </xf>
    <xf numFmtId="0" fontId="10" fillId="0" borderId="18" xfId="0" applyFont="1" applyBorder="1" applyAlignment="1">
      <alignment horizontal="left" vertical="top" wrapText="1"/>
    </xf>
    <xf numFmtId="0" fontId="10" fillId="0" borderId="7" xfId="0" applyFont="1" applyBorder="1" applyAlignment="1">
      <alignment horizontal="left" vertical="top" wrapText="1"/>
    </xf>
    <xf numFmtId="0" fontId="16" fillId="0" borderId="12" xfId="0" applyFont="1" applyBorder="1" applyAlignment="1">
      <alignment horizontal="left" vertical="top" wrapText="1"/>
    </xf>
    <xf numFmtId="0" fontId="16" fillId="0" borderId="40" xfId="0" applyFont="1" applyBorder="1" applyAlignment="1">
      <alignment horizontal="left" vertical="top" wrapText="1"/>
    </xf>
    <xf numFmtId="0" fontId="10" fillId="0" borderId="5" xfId="0" applyFont="1" applyBorder="1" applyAlignment="1">
      <alignment horizontal="left" vertical="top" wrapText="1"/>
    </xf>
    <xf numFmtId="0" fontId="0" fillId="0" borderId="0" xfId="0" applyAlignment="1">
      <alignment horizontal="center" vertical="top"/>
    </xf>
    <xf numFmtId="0" fontId="16" fillId="0" borderId="18" xfId="0" applyFont="1" applyBorder="1" applyAlignment="1">
      <alignment horizontal="left" vertical="top" wrapText="1"/>
    </xf>
    <xf numFmtId="0" fontId="16" fillId="0" borderId="7" xfId="0" applyFont="1" applyBorder="1" applyAlignment="1">
      <alignment horizontal="left" vertical="top" wrapText="1"/>
    </xf>
    <xf numFmtId="0" fontId="0" fillId="0" borderId="41" xfId="0" applyBorder="1" applyAlignment="1">
      <alignment horizontal="left" vertical="top" wrapText="1"/>
    </xf>
    <xf numFmtId="0" fontId="0" fillId="0" borderId="54" xfId="0" applyBorder="1" applyAlignment="1">
      <alignment horizontal="left" vertical="top" wrapText="1"/>
    </xf>
    <xf numFmtId="0" fontId="0" fillId="0" borderId="53" xfId="0" applyBorder="1" applyAlignment="1">
      <alignment horizontal="left" vertical="top" wrapText="1"/>
    </xf>
    <xf numFmtId="0" fontId="4" fillId="2" borderId="0" xfId="0" applyFont="1" applyFill="1" applyAlignment="1">
      <alignment horizontal="left"/>
    </xf>
    <xf numFmtId="0" fontId="4" fillId="0" borderId="44"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5" xfId="0" applyFont="1" applyBorder="1" applyAlignment="1">
      <alignment horizontal="center" vertical="center" wrapText="1"/>
    </xf>
    <xf numFmtId="0" fontId="10" fillId="2" borderId="8"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2" fillId="0" borderId="23" xfId="0" applyFont="1" applyBorder="1" applyAlignment="1">
      <alignment horizontal="left" vertical="center"/>
    </xf>
    <xf numFmtId="0" fontId="2" fillId="0" borderId="26" xfId="0" applyFont="1" applyBorder="1" applyAlignment="1">
      <alignment horizontal="left" vertical="center"/>
    </xf>
    <xf numFmtId="0" fontId="2" fillId="0" borderId="37" xfId="0" applyFont="1" applyBorder="1" applyAlignment="1">
      <alignment horizontal="left" vertical="center"/>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2" fillId="2" borderId="30"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2" fillId="0" borderId="37"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7" fillId="3" borderId="15" xfId="0" applyFont="1" applyFill="1" applyBorder="1" applyAlignment="1">
      <alignment horizontal="left" vertical="center"/>
    </xf>
    <xf numFmtId="0" fontId="7" fillId="3" borderId="3" xfId="0" applyFont="1" applyFill="1" applyBorder="1" applyAlignment="1">
      <alignment horizontal="left" vertical="center"/>
    </xf>
    <xf numFmtId="0" fontId="7" fillId="3" borderId="18" xfId="0" applyFont="1" applyFill="1" applyBorder="1" applyAlignment="1">
      <alignment horizontal="left" vertical="center"/>
    </xf>
    <xf numFmtId="0" fontId="7" fillId="3" borderId="7" xfId="0" applyFont="1" applyFill="1" applyBorder="1" applyAlignment="1">
      <alignment horizontal="left"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44" fontId="0" fillId="3" borderId="21" xfId="1" applyFont="1" applyFill="1" applyBorder="1" applyAlignment="1">
      <alignment horizontal="center" vertical="center"/>
    </xf>
    <xf numFmtId="44" fontId="0" fillId="3" borderId="52" xfId="1" applyFont="1" applyFill="1" applyBorder="1" applyAlignment="1">
      <alignment horizontal="center" vertical="center"/>
    </xf>
    <xf numFmtId="44" fontId="0" fillId="3" borderId="51" xfId="1" applyFont="1" applyFill="1" applyBorder="1" applyAlignment="1">
      <alignment horizontal="center" vertical="center"/>
    </xf>
    <xf numFmtId="44" fontId="0" fillId="3" borderId="53" xfId="1" applyFont="1" applyFill="1" applyBorder="1" applyAlignment="1">
      <alignment horizontal="center" vertical="center"/>
    </xf>
    <xf numFmtId="0" fontId="7" fillId="3" borderId="42" xfId="0" applyFont="1" applyFill="1" applyBorder="1" applyAlignment="1">
      <alignment horizontal="left" vertical="center"/>
    </xf>
    <xf numFmtId="0" fontId="7" fillId="3" borderId="41" xfId="0" applyFont="1" applyFill="1" applyBorder="1" applyAlignment="1">
      <alignment horizontal="left" vertical="center"/>
    </xf>
    <xf numFmtId="0" fontId="17" fillId="5" borderId="21" xfId="3" applyFill="1" applyBorder="1" applyAlignment="1">
      <alignment horizontal="left" vertical="top" wrapText="1"/>
    </xf>
    <xf numFmtId="0" fontId="17" fillId="5" borderId="52" xfId="3" applyFill="1" applyBorder="1" applyAlignment="1">
      <alignment horizontal="left" vertical="top" wrapText="1"/>
    </xf>
    <xf numFmtId="0" fontId="12" fillId="2" borderId="57"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12" fillId="2" borderId="59" xfId="0" applyFont="1" applyFill="1" applyBorder="1" applyAlignment="1">
      <alignment horizontal="center" vertical="center" wrapText="1"/>
    </xf>
  </cellXfs>
  <cellStyles count="4">
    <cellStyle name="Currency" xfId="1" builtinId="4"/>
    <cellStyle name="Explanatory Text" xfId="3" builtinId="53"/>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opLeftCell="A29" zoomScale="90" zoomScaleNormal="90" workbookViewId="0">
      <selection activeCell="B44" sqref="B44:F44"/>
    </sheetView>
  </sheetViews>
  <sheetFormatPr defaultRowHeight="14.5" x14ac:dyDescent="0.35"/>
  <cols>
    <col min="1" max="1" width="3.54296875" style="51" customWidth="1"/>
    <col min="2" max="2" width="37" customWidth="1"/>
    <col min="3" max="3" width="23.453125" customWidth="1"/>
    <col min="4" max="4" width="25.1796875" customWidth="1"/>
    <col min="5" max="5" width="17.1796875" customWidth="1"/>
    <col min="6" max="6" width="23.1796875" customWidth="1"/>
    <col min="7" max="7" width="10.54296875" customWidth="1"/>
  </cols>
  <sheetData>
    <row r="1" spans="1:6" ht="19" thickBot="1" x14ac:dyDescent="0.5">
      <c r="A1" s="140" t="s">
        <v>113</v>
      </c>
      <c r="B1" s="140"/>
      <c r="C1" s="140"/>
      <c r="D1" s="140"/>
      <c r="E1" s="140"/>
      <c r="F1" s="140"/>
    </row>
    <row r="2" spans="1:6" ht="18.5" x14ac:dyDescent="0.45">
      <c r="A2" s="141" t="s">
        <v>60</v>
      </c>
      <c r="B2" s="142"/>
      <c r="C2" s="142"/>
      <c r="D2" s="142"/>
      <c r="E2" s="142"/>
      <c r="F2" s="143"/>
    </row>
    <row r="3" spans="1:6" ht="18.5" x14ac:dyDescent="0.35">
      <c r="A3" s="127">
        <v>1</v>
      </c>
      <c r="B3" s="146" t="s">
        <v>64</v>
      </c>
      <c r="C3" s="146"/>
      <c r="D3" s="146"/>
      <c r="E3" s="144" t="s">
        <v>38</v>
      </c>
      <c r="F3" s="145"/>
    </row>
    <row r="4" spans="1:6" ht="18.5" x14ac:dyDescent="0.35">
      <c r="A4" s="127">
        <v>2</v>
      </c>
      <c r="B4" s="146" t="s">
        <v>65</v>
      </c>
      <c r="C4" s="146"/>
      <c r="D4" s="146"/>
      <c r="E4" s="146"/>
      <c r="F4" s="151"/>
    </row>
    <row r="5" spans="1:6" ht="18.5" x14ac:dyDescent="0.35">
      <c r="A5" s="127">
        <v>3</v>
      </c>
      <c r="B5" s="146" t="s">
        <v>68</v>
      </c>
      <c r="C5" s="146"/>
      <c r="D5" s="146"/>
      <c r="E5" s="146"/>
      <c r="F5" s="151"/>
    </row>
    <row r="6" spans="1:6" ht="18.5" x14ac:dyDescent="0.35">
      <c r="A6" s="127">
        <v>4</v>
      </c>
      <c r="B6" s="146" t="s">
        <v>114</v>
      </c>
      <c r="C6" s="146"/>
      <c r="D6" s="146"/>
      <c r="E6" s="146"/>
      <c r="F6" s="151"/>
    </row>
    <row r="7" spans="1:6" ht="19" thickBot="1" x14ac:dyDescent="0.4">
      <c r="A7" s="128">
        <v>5</v>
      </c>
      <c r="B7" s="147" t="s">
        <v>173</v>
      </c>
      <c r="C7" s="147"/>
      <c r="D7" s="147"/>
      <c r="E7" s="147"/>
      <c r="F7" s="148"/>
    </row>
    <row r="8" spans="1:6" ht="32.5" customHeight="1" thickBot="1" x14ac:dyDescent="0.4">
      <c r="A8" s="129">
        <v>6</v>
      </c>
      <c r="B8" s="147" t="s">
        <v>168</v>
      </c>
      <c r="C8" s="147"/>
      <c r="D8" s="147"/>
      <c r="E8" s="147"/>
      <c r="F8" s="148"/>
    </row>
    <row r="9" spans="1:6" ht="15" thickBot="1" x14ac:dyDescent="0.4">
      <c r="A9" s="152"/>
      <c r="B9" s="152"/>
      <c r="C9" s="152"/>
      <c r="D9" s="152"/>
      <c r="E9" s="152"/>
      <c r="F9" s="152"/>
    </row>
    <row r="10" spans="1:6" ht="18.5" x14ac:dyDescent="0.45">
      <c r="A10" s="135" t="s">
        <v>118</v>
      </c>
      <c r="B10" s="136"/>
      <c r="C10" s="136"/>
      <c r="D10" s="136"/>
      <c r="E10" s="136"/>
      <c r="F10" s="137"/>
    </row>
    <row r="11" spans="1:6" x14ac:dyDescent="0.35">
      <c r="A11" s="52">
        <v>1</v>
      </c>
      <c r="B11" s="133" t="s">
        <v>121</v>
      </c>
      <c r="C11" s="133"/>
      <c r="D11" s="133"/>
      <c r="E11" s="133"/>
      <c r="F11" s="134"/>
    </row>
    <row r="12" spans="1:6" ht="17.25" customHeight="1" x14ac:dyDescent="0.35">
      <c r="A12" s="52">
        <v>2</v>
      </c>
      <c r="B12" s="133" t="s">
        <v>61</v>
      </c>
      <c r="C12" s="133"/>
      <c r="D12" s="133"/>
      <c r="E12" s="133"/>
      <c r="F12" s="134"/>
    </row>
    <row r="13" spans="1:6" ht="15" customHeight="1" x14ac:dyDescent="0.35">
      <c r="A13" s="52">
        <v>3</v>
      </c>
      <c r="B13" s="133" t="s">
        <v>116</v>
      </c>
      <c r="C13" s="133"/>
      <c r="D13" s="133"/>
      <c r="E13" s="133"/>
      <c r="F13" s="134"/>
    </row>
    <row r="14" spans="1:6" ht="33.75" customHeight="1" x14ac:dyDescent="0.35">
      <c r="A14" s="52">
        <v>4</v>
      </c>
      <c r="B14" s="133" t="s">
        <v>62</v>
      </c>
      <c r="C14" s="133"/>
      <c r="D14" s="133"/>
      <c r="E14" s="133"/>
      <c r="F14" s="134"/>
    </row>
    <row r="15" spans="1:6" ht="61.5" customHeight="1" x14ac:dyDescent="0.35">
      <c r="A15" s="92">
        <v>5</v>
      </c>
      <c r="B15" s="149" t="s">
        <v>117</v>
      </c>
      <c r="C15" s="149"/>
      <c r="D15" s="149"/>
      <c r="E15" s="149"/>
      <c r="F15" s="150"/>
    </row>
    <row r="16" spans="1:6" ht="33" customHeight="1" thickBot="1" x14ac:dyDescent="0.4">
      <c r="A16" s="53">
        <v>6</v>
      </c>
      <c r="B16" s="153" t="s">
        <v>63</v>
      </c>
      <c r="C16" s="153"/>
      <c r="D16" s="153"/>
      <c r="E16" s="153"/>
      <c r="F16" s="154"/>
    </row>
    <row r="17" spans="1:6" ht="15" thickBot="1" x14ac:dyDescent="0.4">
      <c r="A17" s="152"/>
      <c r="B17" s="152"/>
      <c r="C17" s="152"/>
      <c r="D17" s="152"/>
      <c r="E17" s="152"/>
      <c r="F17" s="152"/>
    </row>
    <row r="18" spans="1:6" ht="18.5" x14ac:dyDescent="0.45">
      <c r="A18" s="135" t="s">
        <v>119</v>
      </c>
      <c r="B18" s="136"/>
      <c r="C18" s="136"/>
      <c r="D18" s="136"/>
      <c r="E18" s="136"/>
      <c r="F18" s="137"/>
    </row>
    <row r="19" spans="1:6" ht="32.5" customHeight="1" x14ac:dyDescent="0.35">
      <c r="A19" s="52">
        <v>1</v>
      </c>
      <c r="B19" s="131" t="s">
        <v>122</v>
      </c>
      <c r="C19" s="131"/>
      <c r="D19" s="131"/>
      <c r="E19" s="131"/>
      <c r="F19" s="132"/>
    </row>
    <row r="20" spans="1:6" ht="15" customHeight="1" x14ac:dyDescent="0.35">
      <c r="A20" s="52">
        <v>2</v>
      </c>
      <c r="B20" s="131" t="s">
        <v>66</v>
      </c>
      <c r="C20" s="131"/>
      <c r="D20" s="131"/>
      <c r="E20" s="131"/>
      <c r="F20" s="132"/>
    </row>
    <row r="21" spans="1:6" ht="32" customHeight="1" x14ac:dyDescent="0.35">
      <c r="A21" s="52">
        <v>3</v>
      </c>
      <c r="B21" s="131" t="s">
        <v>120</v>
      </c>
      <c r="C21" s="131"/>
      <c r="D21" s="131"/>
      <c r="E21" s="131"/>
      <c r="F21" s="132"/>
    </row>
    <row r="22" spans="1:6" ht="50.5" customHeight="1" x14ac:dyDescent="0.35">
      <c r="A22" s="52">
        <v>4</v>
      </c>
      <c r="B22" s="131" t="s">
        <v>174</v>
      </c>
      <c r="C22" s="131"/>
      <c r="D22" s="131"/>
      <c r="E22" s="131"/>
      <c r="F22" s="132"/>
    </row>
    <row r="23" spans="1:6" ht="15" thickBot="1" x14ac:dyDescent="0.4">
      <c r="A23" s="53">
        <v>5</v>
      </c>
      <c r="B23" s="138" t="s">
        <v>175</v>
      </c>
      <c r="C23" s="138"/>
      <c r="D23" s="138"/>
      <c r="E23" s="138"/>
      <c r="F23" s="139"/>
    </row>
    <row r="24" spans="1:6" ht="15" thickBot="1" x14ac:dyDescent="0.4">
      <c r="B24" s="93"/>
      <c r="C24" s="93"/>
      <c r="D24" s="93"/>
      <c r="E24" s="93"/>
      <c r="F24" s="93"/>
    </row>
    <row r="25" spans="1:6" ht="18.5" x14ac:dyDescent="0.45">
      <c r="A25" s="135" t="s">
        <v>123</v>
      </c>
      <c r="B25" s="136"/>
      <c r="C25" s="136"/>
      <c r="D25" s="136"/>
      <c r="E25" s="136"/>
      <c r="F25" s="137"/>
    </row>
    <row r="26" spans="1:6" x14ac:dyDescent="0.35">
      <c r="A26" s="52">
        <v>1</v>
      </c>
      <c r="B26" s="131" t="s">
        <v>124</v>
      </c>
      <c r="C26" s="131"/>
      <c r="D26" s="131"/>
      <c r="E26" s="131"/>
      <c r="F26" s="132"/>
    </row>
    <row r="27" spans="1:6" x14ac:dyDescent="0.35">
      <c r="A27" s="52">
        <v>2</v>
      </c>
      <c r="B27" s="131" t="s">
        <v>125</v>
      </c>
      <c r="C27" s="131"/>
      <c r="D27" s="131"/>
      <c r="E27" s="131"/>
      <c r="F27" s="132"/>
    </row>
    <row r="28" spans="1:6" x14ac:dyDescent="0.35">
      <c r="A28" s="52">
        <v>3</v>
      </c>
      <c r="B28" s="131" t="s">
        <v>126</v>
      </c>
      <c r="C28" s="131"/>
      <c r="D28" s="131"/>
      <c r="E28" s="131"/>
      <c r="F28" s="132"/>
    </row>
    <row r="29" spans="1:6" ht="107.5" customHeight="1" thickBot="1" x14ac:dyDescent="0.4">
      <c r="A29" s="53">
        <v>4</v>
      </c>
      <c r="B29" s="138" t="s">
        <v>169</v>
      </c>
      <c r="C29" s="138"/>
      <c r="D29" s="138"/>
      <c r="E29" s="138"/>
      <c r="F29" s="139"/>
    </row>
    <row r="30" spans="1:6" ht="15" thickBot="1" x14ac:dyDescent="0.4">
      <c r="B30" s="93"/>
      <c r="C30" s="93"/>
      <c r="D30" s="93"/>
      <c r="E30" s="93"/>
      <c r="F30" s="93"/>
    </row>
    <row r="31" spans="1:6" ht="18.5" x14ac:dyDescent="0.45">
      <c r="A31" s="135" t="s">
        <v>144</v>
      </c>
      <c r="B31" s="136"/>
      <c r="C31" s="136"/>
      <c r="D31" s="136"/>
      <c r="E31" s="136"/>
      <c r="F31" s="137"/>
    </row>
    <row r="32" spans="1:6" x14ac:dyDescent="0.35">
      <c r="A32" s="52">
        <v>1</v>
      </c>
      <c r="B32" s="131" t="s">
        <v>145</v>
      </c>
      <c r="C32" s="131"/>
      <c r="D32" s="131"/>
      <c r="E32" s="131"/>
      <c r="F32" s="132"/>
    </row>
    <row r="33" spans="1:6" x14ac:dyDescent="0.35">
      <c r="A33" s="52">
        <v>2</v>
      </c>
      <c r="B33" s="131" t="s">
        <v>146</v>
      </c>
      <c r="C33" s="131"/>
      <c r="D33" s="131"/>
      <c r="E33" s="131"/>
      <c r="F33" s="132"/>
    </row>
    <row r="34" spans="1:6" x14ac:dyDescent="0.35">
      <c r="A34" s="52">
        <v>3</v>
      </c>
      <c r="B34" s="131" t="s">
        <v>147</v>
      </c>
      <c r="C34" s="131"/>
      <c r="D34" s="131"/>
      <c r="E34" s="131"/>
      <c r="F34" s="132"/>
    </row>
    <row r="35" spans="1:6" ht="15" thickBot="1" x14ac:dyDescent="0.4">
      <c r="A35" s="53">
        <v>4</v>
      </c>
      <c r="B35" s="138" t="s">
        <v>148</v>
      </c>
      <c r="C35" s="138"/>
      <c r="D35" s="138"/>
      <c r="E35" s="138"/>
      <c r="F35" s="139"/>
    </row>
    <row r="36" spans="1:6" ht="15" thickBot="1" x14ac:dyDescent="0.4">
      <c r="B36" s="93"/>
      <c r="C36" s="93"/>
      <c r="D36" s="93"/>
      <c r="E36" s="93"/>
      <c r="F36" s="93"/>
    </row>
    <row r="37" spans="1:6" ht="18.5" x14ac:dyDescent="0.45">
      <c r="A37" s="135" t="s">
        <v>149</v>
      </c>
      <c r="B37" s="136"/>
      <c r="C37" s="136"/>
      <c r="D37" s="136"/>
      <c r="E37" s="136"/>
      <c r="F37" s="137"/>
    </row>
    <row r="38" spans="1:6" x14ac:dyDescent="0.35">
      <c r="A38" s="52">
        <v>1</v>
      </c>
      <c r="B38" s="131" t="s">
        <v>176</v>
      </c>
      <c r="C38" s="131"/>
      <c r="D38" s="131"/>
      <c r="E38" s="131"/>
      <c r="F38" s="132"/>
    </row>
    <row r="39" spans="1:6" ht="32.5" customHeight="1" x14ac:dyDescent="0.35">
      <c r="A39" s="52">
        <v>2</v>
      </c>
      <c r="B39" s="131" t="s">
        <v>170</v>
      </c>
      <c r="C39" s="131"/>
      <c r="D39" s="131"/>
      <c r="E39" s="131"/>
      <c r="F39" s="132"/>
    </row>
    <row r="40" spans="1:6" ht="31" customHeight="1" x14ac:dyDescent="0.35">
      <c r="A40" s="52">
        <v>3</v>
      </c>
      <c r="B40" s="131" t="s">
        <v>150</v>
      </c>
      <c r="C40" s="131"/>
      <c r="D40" s="131"/>
      <c r="E40" s="131"/>
      <c r="F40" s="132"/>
    </row>
    <row r="41" spans="1:6" ht="15" thickBot="1" x14ac:dyDescent="0.4">
      <c r="A41" s="53">
        <v>4</v>
      </c>
      <c r="B41" s="155" t="s">
        <v>151</v>
      </c>
      <c r="C41" s="156"/>
      <c r="D41" s="156"/>
      <c r="E41" s="156"/>
      <c r="F41" s="157"/>
    </row>
    <row r="42" spans="1:6" ht="15" thickBot="1" x14ac:dyDescent="0.4">
      <c r="B42" s="93"/>
      <c r="C42" s="93"/>
      <c r="D42" s="93"/>
      <c r="E42" s="93"/>
      <c r="F42" s="93"/>
    </row>
    <row r="43" spans="1:6" ht="18.5" x14ac:dyDescent="0.45">
      <c r="A43" s="135" t="s">
        <v>67</v>
      </c>
      <c r="B43" s="136"/>
      <c r="C43" s="136"/>
      <c r="D43" s="136"/>
      <c r="E43" s="136"/>
      <c r="F43" s="137"/>
    </row>
    <row r="44" spans="1:6" x14ac:dyDescent="0.35">
      <c r="A44" s="52">
        <v>1</v>
      </c>
      <c r="B44" s="131" t="s">
        <v>177</v>
      </c>
      <c r="C44" s="131"/>
      <c r="D44" s="131"/>
      <c r="E44" s="131"/>
      <c r="F44" s="132"/>
    </row>
    <row r="45" spans="1:6" ht="15" thickBot="1" x14ac:dyDescent="0.4">
      <c r="A45" s="126">
        <v>2</v>
      </c>
      <c r="B45" s="138" t="s">
        <v>166</v>
      </c>
      <c r="C45" s="138"/>
      <c r="D45" s="138"/>
      <c r="E45" s="138"/>
      <c r="F45" s="139"/>
    </row>
    <row r="46" spans="1:6" ht="31.5" customHeight="1" thickBot="1" x14ac:dyDescent="0.4">
      <c r="A46" s="53">
        <v>3</v>
      </c>
      <c r="B46" s="138" t="s">
        <v>167</v>
      </c>
      <c r="C46" s="138"/>
      <c r="D46" s="138"/>
      <c r="E46" s="138"/>
      <c r="F46" s="139"/>
    </row>
  </sheetData>
  <mergeCells count="43">
    <mergeCell ref="B44:F44"/>
    <mergeCell ref="B46:F46"/>
    <mergeCell ref="B21:F21"/>
    <mergeCell ref="A17:F17"/>
    <mergeCell ref="B16:F16"/>
    <mergeCell ref="A18:F18"/>
    <mergeCell ref="B20:F20"/>
    <mergeCell ref="B22:F22"/>
    <mergeCell ref="B23:F23"/>
    <mergeCell ref="B19:F19"/>
    <mergeCell ref="B45:F45"/>
    <mergeCell ref="B41:F41"/>
    <mergeCell ref="B35:F35"/>
    <mergeCell ref="A37:F37"/>
    <mergeCell ref="B38:F38"/>
    <mergeCell ref="B39:F39"/>
    <mergeCell ref="A1:F1"/>
    <mergeCell ref="A2:F2"/>
    <mergeCell ref="E3:F3"/>
    <mergeCell ref="B3:D3"/>
    <mergeCell ref="A43:F43"/>
    <mergeCell ref="B7:F7"/>
    <mergeCell ref="B14:F14"/>
    <mergeCell ref="B15:F15"/>
    <mergeCell ref="B4:F4"/>
    <mergeCell ref="B5:F5"/>
    <mergeCell ref="B6:F6"/>
    <mergeCell ref="B8:F8"/>
    <mergeCell ref="A10:F10"/>
    <mergeCell ref="A9:F9"/>
    <mergeCell ref="B11:F11"/>
    <mergeCell ref="B12:F12"/>
    <mergeCell ref="B40:F40"/>
    <mergeCell ref="B13:F13"/>
    <mergeCell ref="A31:F31"/>
    <mergeCell ref="B32:F32"/>
    <mergeCell ref="B33:F33"/>
    <mergeCell ref="B34:F34"/>
    <mergeCell ref="A25:F25"/>
    <mergeCell ref="B26:F26"/>
    <mergeCell ref="B27:F27"/>
    <mergeCell ref="B28:F28"/>
    <mergeCell ref="B29:F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9D23A-46AE-4F7F-91AD-171864B5DF11}">
  <dimension ref="A1:S21"/>
  <sheetViews>
    <sheetView topLeftCell="L3" zoomScale="90" zoomScaleNormal="90" zoomScaleSheetLayoutView="50" workbookViewId="0">
      <selection activeCell="A2" sqref="A2:H2"/>
    </sheetView>
  </sheetViews>
  <sheetFormatPr defaultRowHeight="14.5" x14ac:dyDescent="0.35"/>
  <cols>
    <col min="1" max="1" width="29.453125" customWidth="1"/>
    <col min="2" max="2" width="29.54296875" customWidth="1"/>
    <col min="3" max="3" width="73.1796875" customWidth="1"/>
    <col min="4" max="4" width="24.54296875" customWidth="1"/>
    <col min="5" max="5" width="21" customWidth="1"/>
    <col min="6" max="6" width="22.1796875" customWidth="1"/>
    <col min="7" max="7" width="21.1796875" customWidth="1"/>
    <col min="8" max="8" width="2.81640625" customWidth="1"/>
    <col min="9" max="9" width="20.453125" customWidth="1"/>
    <col min="10" max="10" width="16.453125" customWidth="1"/>
    <col min="11" max="11" width="37" customWidth="1"/>
    <col min="12" max="12" width="24.1796875" customWidth="1"/>
    <col min="13" max="13" width="37" customWidth="1"/>
    <col min="14" max="14" width="2.1796875" customWidth="1"/>
    <col min="15" max="15" width="28.54296875" customWidth="1"/>
    <col min="16" max="17" width="20.1796875" customWidth="1"/>
    <col min="18" max="18" width="18.1796875" customWidth="1"/>
    <col min="19" max="19" width="3.1796875" customWidth="1"/>
  </cols>
  <sheetData>
    <row r="1" spans="1:19" ht="18.5" x14ac:dyDescent="0.45">
      <c r="A1" s="158" t="s">
        <v>83</v>
      </c>
      <c r="B1" s="158"/>
      <c r="C1" s="158"/>
      <c r="D1" s="158"/>
      <c r="E1" s="158"/>
      <c r="F1" s="158"/>
      <c r="G1" s="158"/>
      <c r="H1" s="158"/>
      <c r="I1" s="158"/>
      <c r="J1" s="158"/>
      <c r="K1" s="158"/>
      <c r="L1" s="158"/>
      <c r="M1" s="158"/>
      <c r="N1" s="158"/>
      <c r="O1" s="158"/>
      <c r="P1" s="158"/>
      <c r="Q1" s="158"/>
      <c r="R1" s="158"/>
      <c r="S1" s="158"/>
    </row>
    <row r="2" spans="1:19" ht="59.5" customHeight="1" x14ac:dyDescent="0.35">
      <c r="A2" s="130" t="s">
        <v>178</v>
      </c>
      <c r="B2" s="130"/>
      <c r="C2" s="130"/>
      <c r="D2" s="130"/>
      <c r="E2" s="130"/>
      <c r="F2" s="130"/>
      <c r="G2" s="130"/>
      <c r="H2" s="130"/>
    </row>
    <row r="3" spans="1:19" x14ac:dyDescent="0.35">
      <c r="A3" s="57" t="s">
        <v>4</v>
      </c>
      <c r="B3" s="5"/>
    </row>
    <row r="4" spans="1:19" x14ac:dyDescent="0.35">
      <c r="A4" s="57" t="s">
        <v>81</v>
      </c>
      <c r="B4" s="5"/>
    </row>
    <row r="5" spans="1:19" ht="18.5" x14ac:dyDescent="0.45">
      <c r="B5" s="3"/>
    </row>
    <row r="6" spans="1:19" ht="30.5" customHeight="1" x14ac:dyDescent="0.35">
      <c r="D6" s="163" t="s">
        <v>45</v>
      </c>
      <c r="E6" s="164"/>
      <c r="F6" s="164"/>
      <c r="G6" s="165"/>
      <c r="H6" s="20"/>
      <c r="I6" s="162" t="s">
        <v>57</v>
      </c>
      <c r="J6" s="162"/>
      <c r="K6" s="162"/>
      <c r="L6" s="162"/>
      <c r="M6" s="162"/>
      <c r="N6" s="28"/>
      <c r="O6" s="163" t="s">
        <v>70</v>
      </c>
      <c r="P6" s="164"/>
      <c r="Q6" s="164"/>
      <c r="R6" s="165"/>
    </row>
    <row r="7" spans="1:19" ht="78" x14ac:dyDescent="0.35">
      <c r="A7" s="54" t="s">
        <v>43</v>
      </c>
      <c r="B7" s="54" t="s">
        <v>55</v>
      </c>
      <c r="C7" s="54" t="s">
        <v>44</v>
      </c>
      <c r="D7" s="54" t="s">
        <v>77</v>
      </c>
      <c r="E7" s="54" t="s">
        <v>76</v>
      </c>
      <c r="F7" s="54" t="s">
        <v>49</v>
      </c>
      <c r="G7" s="54" t="s">
        <v>75</v>
      </c>
      <c r="H7" s="21"/>
      <c r="I7" s="54" t="s">
        <v>78</v>
      </c>
      <c r="J7" s="54" t="s">
        <v>79</v>
      </c>
      <c r="K7" s="54" t="s">
        <v>80</v>
      </c>
      <c r="L7" s="54" t="s">
        <v>74</v>
      </c>
      <c r="M7" s="54" t="s">
        <v>53</v>
      </c>
      <c r="N7" s="21"/>
      <c r="O7" s="54" t="s">
        <v>52</v>
      </c>
      <c r="P7" s="54" t="s">
        <v>71</v>
      </c>
      <c r="Q7" s="54" t="s">
        <v>72</v>
      </c>
      <c r="R7" s="54" t="s">
        <v>73</v>
      </c>
    </row>
    <row r="8" spans="1:19" s="11" customFormat="1" ht="29" x14ac:dyDescent="0.35">
      <c r="A8" s="111" t="s">
        <v>94</v>
      </c>
      <c r="B8" s="111" t="s">
        <v>69</v>
      </c>
      <c r="C8" s="111" t="s">
        <v>56</v>
      </c>
      <c r="D8" s="111" t="s">
        <v>46</v>
      </c>
      <c r="E8" s="111" t="s">
        <v>50</v>
      </c>
      <c r="F8" s="111" t="s">
        <v>47</v>
      </c>
      <c r="G8" s="111" t="s">
        <v>48</v>
      </c>
      <c r="H8" s="22"/>
      <c r="I8" s="112">
        <v>88</v>
      </c>
      <c r="J8" s="112">
        <v>0</v>
      </c>
      <c r="K8" s="112">
        <v>0</v>
      </c>
      <c r="L8" s="113">
        <v>7.4999999999999997E-2</v>
      </c>
      <c r="M8" s="114" t="s">
        <v>58</v>
      </c>
      <c r="N8" s="29"/>
      <c r="O8" s="114">
        <v>3</v>
      </c>
      <c r="P8" s="115">
        <f>($I8+$J8+$K8)*O8</f>
        <v>264</v>
      </c>
      <c r="Q8" s="115">
        <f>P8</f>
        <v>264</v>
      </c>
      <c r="R8" s="115">
        <f>$Q8</f>
        <v>264</v>
      </c>
    </row>
    <row r="9" spans="1:19" ht="15" thickBot="1" x14ac:dyDescent="0.4">
      <c r="A9" s="9"/>
      <c r="B9" s="31"/>
      <c r="C9" s="31"/>
      <c r="D9" s="31"/>
      <c r="E9" s="31"/>
      <c r="F9" s="31"/>
      <c r="G9" s="31"/>
      <c r="H9" s="31"/>
      <c r="I9" s="31"/>
      <c r="J9" s="31"/>
      <c r="K9" s="31"/>
      <c r="L9" s="31"/>
      <c r="M9" s="31"/>
      <c r="N9" s="31"/>
      <c r="O9" s="31"/>
      <c r="P9" s="31"/>
      <c r="Q9" s="31"/>
      <c r="R9" s="31"/>
    </row>
    <row r="10" spans="1:19" ht="37.5" customHeight="1" x14ac:dyDescent="0.35">
      <c r="A10" s="159" t="s">
        <v>84</v>
      </c>
      <c r="B10" s="30"/>
      <c r="C10" s="30"/>
      <c r="D10" s="30"/>
      <c r="E10" s="30"/>
      <c r="F10" s="30"/>
      <c r="G10" s="30"/>
      <c r="H10" s="23"/>
      <c r="I10" s="30"/>
      <c r="J10" s="30"/>
      <c r="K10" s="30"/>
      <c r="L10" s="30"/>
      <c r="M10" s="30"/>
      <c r="N10" s="42"/>
      <c r="O10" s="12"/>
      <c r="P10" s="10">
        <f>(I10+J10+K10)*O10</f>
        <v>0</v>
      </c>
      <c r="Q10" s="34"/>
      <c r="R10" s="35"/>
      <c r="S10" s="43"/>
    </row>
    <row r="11" spans="1:19" x14ac:dyDescent="0.35">
      <c r="A11" s="160"/>
      <c r="B11" s="32"/>
      <c r="C11" s="16"/>
      <c r="D11" s="32"/>
      <c r="E11" s="32"/>
      <c r="F11" s="32"/>
      <c r="G11" s="32"/>
      <c r="H11" s="24"/>
      <c r="I11" s="32"/>
      <c r="J11" s="32"/>
      <c r="K11" s="32"/>
      <c r="L11" s="32"/>
      <c r="M11" s="32"/>
      <c r="N11" s="44"/>
      <c r="O11" s="7"/>
      <c r="P11" s="10">
        <f t="shared" ref="P11:P14" si="0">(I11+J11+K11)*O11</f>
        <v>0</v>
      </c>
      <c r="Q11" s="36"/>
      <c r="R11" s="37"/>
      <c r="S11" s="43"/>
    </row>
    <row r="12" spans="1:19" x14ac:dyDescent="0.35">
      <c r="A12" s="160"/>
      <c r="B12" s="33"/>
      <c r="C12" s="16"/>
      <c r="D12" s="33"/>
      <c r="E12" s="33"/>
      <c r="F12" s="33"/>
      <c r="G12" s="33"/>
      <c r="H12" s="25"/>
      <c r="I12" s="33"/>
      <c r="J12" s="33"/>
      <c r="K12" s="33"/>
      <c r="L12" s="33"/>
      <c r="M12" s="33"/>
      <c r="N12" s="45"/>
      <c r="O12" s="14"/>
      <c r="P12" s="10">
        <f t="shared" si="0"/>
        <v>0</v>
      </c>
      <c r="Q12" s="38"/>
      <c r="R12" s="39"/>
      <c r="S12" s="43"/>
    </row>
    <row r="13" spans="1:19" x14ac:dyDescent="0.35">
      <c r="A13" s="160"/>
      <c r="B13" s="33"/>
      <c r="C13" s="16"/>
      <c r="D13" s="33"/>
      <c r="E13" s="33"/>
      <c r="F13" s="33"/>
      <c r="G13" s="33"/>
      <c r="H13" s="25"/>
      <c r="I13" s="33"/>
      <c r="J13" s="33"/>
      <c r="K13" s="33"/>
      <c r="L13" s="33"/>
      <c r="M13" s="33"/>
      <c r="N13" s="45"/>
      <c r="O13" s="14"/>
      <c r="P13" s="10">
        <f t="shared" si="0"/>
        <v>0</v>
      </c>
      <c r="Q13" s="38"/>
      <c r="R13" s="39"/>
      <c r="S13" s="43"/>
    </row>
    <row r="14" spans="1:19" ht="15" thickBot="1" x14ac:dyDescent="0.4">
      <c r="A14" s="161"/>
      <c r="B14" s="17"/>
      <c r="C14" s="18"/>
      <c r="D14" s="17"/>
      <c r="E14" s="17"/>
      <c r="F14" s="17"/>
      <c r="G14" s="17"/>
      <c r="H14" s="26"/>
      <c r="I14" s="17"/>
      <c r="J14" s="17"/>
      <c r="K14" s="17"/>
      <c r="L14" s="17"/>
      <c r="M14" s="17"/>
      <c r="N14" s="46"/>
      <c r="O14" s="13"/>
      <c r="P14" s="10">
        <f t="shared" si="0"/>
        <v>0</v>
      </c>
      <c r="Q14" s="40"/>
      <c r="R14" s="41"/>
      <c r="S14" s="43"/>
    </row>
    <row r="15" spans="1:19" ht="15" thickBot="1" x14ac:dyDescent="0.4">
      <c r="C15" s="19"/>
      <c r="I15" s="43"/>
      <c r="J15" s="43"/>
      <c r="K15" s="43"/>
      <c r="L15" s="43"/>
      <c r="M15" s="43"/>
      <c r="N15" s="43"/>
      <c r="O15" s="8"/>
      <c r="P15" s="43"/>
      <c r="Q15" s="43"/>
      <c r="R15" s="43"/>
      <c r="S15" s="43"/>
    </row>
    <row r="16" spans="1:19" ht="42" x14ac:dyDescent="0.35">
      <c r="A16" s="159" t="s">
        <v>85</v>
      </c>
      <c r="B16" s="30"/>
      <c r="C16" s="65" t="s">
        <v>86</v>
      </c>
      <c r="D16" s="30"/>
      <c r="E16" s="30"/>
      <c r="F16" s="30"/>
      <c r="G16" s="30"/>
      <c r="H16" s="27"/>
      <c r="I16" s="30"/>
      <c r="J16" s="30"/>
      <c r="K16" s="30"/>
      <c r="L16" s="30"/>
      <c r="M16" s="30"/>
      <c r="N16" s="42"/>
      <c r="O16" s="12"/>
      <c r="P16" s="10">
        <f>(I16+J16+K16)*O16</f>
        <v>0</v>
      </c>
      <c r="Q16" s="34"/>
      <c r="R16" s="35"/>
      <c r="S16" s="43"/>
    </row>
    <row r="17" spans="1:19" x14ac:dyDescent="0.35">
      <c r="A17" s="160"/>
      <c r="B17" s="32"/>
      <c r="C17" s="16"/>
      <c r="D17" s="32"/>
      <c r="E17" s="32"/>
      <c r="F17" s="32"/>
      <c r="G17" s="32"/>
      <c r="H17" s="24"/>
      <c r="I17" s="32"/>
      <c r="J17" s="32"/>
      <c r="K17" s="32"/>
      <c r="L17" s="32"/>
      <c r="M17" s="32"/>
      <c r="N17" s="44"/>
      <c r="O17" s="7"/>
      <c r="P17" s="10">
        <f t="shared" ref="P17:P20" si="1">(I17+J17+K17)*O17</f>
        <v>0</v>
      </c>
      <c r="Q17" s="36"/>
      <c r="R17" s="37"/>
      <c r="S17" s="43"/>
    </row>
    <row r="18" spans="1:19" x14ac:dyDescent="0.35">
      <c r="A18" s="160"/>
      <c r="B18" s="33"/>
      <c r="C18" s="16"/>
      <c r="D18" s="33"/>
      <c r="E18" s="33"/>
      <c r="F18" s="33"/>
      <c r="G18" s="33"/>
      <c r="H18" s="25"/>
      <c r="I18" s="33"/>
      <c r="J18" s="33"/>
      <c r="K18" s="33"/>
      <c r="L18" s="33"/>
      <c r="M18" s="33"/>
      <c r="N18" s="45"/>
      <c r="O18" s="14"/>
      <c r="P18" s="10">
        <f t="shared" si="1"/>
        <v>0</v>
      </c>
      <c r="Q18" s="38"/>
      <c r="R18" s="39"/>
      <c r="S18" s="43"/>
    </row>
    <row r="19" spans="1:19" x14ac:dyDescent="0.35">
      <c r="A19" s="160"/>
      <c r="B19" s="33"/>
      <c r="C19" s="16"/>
      <c r="D19" s="33"/>
      <c r="E19" s="33"/>
      <c r="F19" s="33"/>
      <c r="G19" s="33"/>
      <c r="H19" s="25"/>
      <c r="I19" s="33"/>
      <c r="J19" s="33"/>
      <c r="K19" s="33"/>
      <c r="L19" s="33"/>
      <c r="M19" s="33"/>
      <c r="N19" s="45"/>
      <c r="O19" s="14"/>
      <c r="P19" s="10">
        <f t="shared" si="1"/>
        <v>0</v>
      </c>
      <c r="Q19" s="38"/>
      <c r="R19" s="39"/>
      <c r="S19" s="43"/>
    </row>
    <row r="20" spans="1:19" ht="15" thickBot="1" x14ac:dyDescent="0.4">
      <c r="A20" s="161"/>
      <c r="B20" s="17"/>
      <c r="C20" s="18"/>
      <c r="D20" s="17"/>
      <c r="E20" s="17"/>
      <c r="F20" s="17"/>
      <c r="G20" s="17"/>
      <c r="H20" s="26"/>
      <c r="I20" s="17"/>
      <c r="J20" s="17"/>
      <c r="K20" s="17"/>
      <c r="L20" s="17"/>
      <c r="M20" s="17"/>
      <c r="N20" s="46"/>
      <c r="O20" s="13"/>
      <c r="P20" s="10">
        <f t="shared" si="1"/>
        <v>0</v>
      </c>
      <c r="Q20" s="40"/>
      <c r="R20" s="41"/>
      <c r="S20" s="43"/>
    </row>
    <row r="21" spans="1:19" x14ac:dyDescent="0.35">
      <c r="I21" s="43"/>
      <c r="J21" s="43"/>
      <c r="K21" s="43"/>
      <c r="L21" s="43"/>
      <c r="M21" s="43"/>
      <c r="N21" s="43"/>
      <c r="O21" s="8"/>
      <c r="P21" s="43"/>
      <c r="Q21" s="43"/>
      <c r="R21" s="43"/>
      <c r="S21" s="43"/>
    </row>
  </sheetData>
  <mergeCells count="7">
    <mergeCell ref="A1:S1"/>
    <mergeCell ref="A10:A14"/>
    <mergeCell ref="A16:A20"/>
    <mergeCell ref="I6:M6"/>
    <mergeCell ref="O6:R6"/>
    <mergeCell ref="D6:G6"/>
    <mergeCell ref="A2:H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E374-CA2B-4FE3-AFE1-3056FFC045CA}">
  <dimension ref="A1:H30"/>
  <sheetViews>
    <sheetView workbookViewId="0">
      <selection activeCell="A2" sqref="A2:H2"/>
    </sheetView>
  </sheetViews>
  <sheetFormatPr defaultRowHeight="14.5" x14ac:dyDescent="0.35"/>
  <cols>
    <col min="1" max="1" width="30.81640625" customWidth="1"/>
    <col min="2" max="2" width="13.54296875" customWidth="1"/>
    <col min="3" max="3" width="41" customWidth="1"/>
    <col min="4" max="4" width="14.453125" customWidth="1"/>
    <col min="5" max="5" width="18.36328125" customWidth="1"/>
    <col min="6" max="6" width="15.1796875" customWidth="1"/>
    <col min="7" max="7" width="16.1796875" customWidth="1"/>
    <col min="8" max="8" width="35.453125" customWidth="1"/>
  </cols>
  <sheetData>
    <row r="1" spans="1:8" ht="18.5" x14ac:dyDescent="0.45">
      <c r="A1" s="158" t="s">
        <v>82</v>
      </c>
      <c r="B1" s="158"/>
      <c r="C1" s="158"/>
      <c r="D1" s="158"/>
      <c r="E1" s="158"/>
      <c r="F1" s="158"/>
      <c r="G1" s="158"/>
      <c r="H1" s="158"/>
    </row>
    <row r="2" spans="1:8" ht="56.5" customHeight="1" thickBot="1" x14ac:dyDescent="0.4">
      <c r="A2" s="130" t="s">
        <v>171</v>
      </c>
      <c r="B2" s="130"/>
      <c r="C2" s="130"/>
      <c r="D2" s="130"/>
      <c r="E2" s="130"/>
      <c r="F2" s="130"/>
      <c r="G2" s="130"/>
      <c r="H2" s="130"/>
    </row>
    <row r="3" spans="1:8" x14ac:dyDescent="0.35">
      <c r="A3" s="55" t="s">
        <v>4</v>
      </c>
      <c r="B3" s="181"/>
      <c r="C3" s="182"/>
    </row>
    <row r="4" spans="1:8" ht="15" thickBot="1" x14ac:dyDescent="0.4">
      <c r="A4" s="56" t="s">
        <v>81</v>
      </c>
      <c r="B4" s="183"/>
      <c r="C4" s="184"/>
    </row>
    <row r="5" spans="1:8" ht="15" thickBot="1" x14ac:dyDescent="0.4"/>
    <row r="6" spans="1:8" ht="25.5" customHeight="1" thickBot="1" x14ac:dyDescent="0.4">
      <c r="E6" s="169" t="s">
        <v>104</v>
      </c>
      <c r="F6" s="170"/>
      <c r="G6" s="170"/>
      <c r="H6" s="171" t="s">
        <v>2</v>
      </c>
    </row>
    <row r="7" spans="1:8" ht="25.5" customHeight="1" x14ac:dyDescent="0.35">
      <c r="A7" s="169" t="s">
        <v>43</v>
      </c>
      <c r="B7" s="175" t="s">
        <v>0</v>
      </c>
      <c r="C7" s="176"/>
      <c r="D7" s="177"/>
      <c r="E7" s="80" t="s">
        <v>89</v>
      </c>
      <c r="F7" s="80" t="s">
        <v>90</v>
      </c>
      <c r="G7" s="80" t="s">
        <v>91</v>
      </c>
      <c r="H7" s="172"/>
    </row>
    <row r="8" spans="1:8" ht="26.5" thickBot="1" x14ac:dyDescent="0.4">
      <c r="A8" s="174"/>
      <c r="B8" s="70" t="s">
        <v>6</v>
      </c>
      <c r="C8" s="71" t="s">
        <v>7</v>
      </c>
      <c r="D8" s="72" t="s">
        <v>42</v>
      </c>
      <c r="E8" s="70" t="s">
        <v>103</v>
      </c>
      <c r="F8" s="70" t="s">
        <v>103</v>
      </c>
      <c r="G8" s="70" t="s">
        <v>103</v>
      </c>
      <c r="H8" s="173"/>
    </row>
    <row r="9" spans="1:8" x14ac:dyDescent="0.35">
      <c r="A9" s="185" t="s">
        <v>105</v>
      </c>
      <c r="B9" s="68" t="s">
        <v>8</v>
      </c>
      <c r="C9" s="69" t="s">
        <v>5</v>
      </c>
      <c r="D9" s="58" t="s">
        <v>3</v>
      </c>
      <c r="E9" s="59"/>
      <c r="F9" s="59"/>
      <c r="G9" s="59"/>
      <c r="H9" s="78"/>
    </row>
    <row r="10" spans="1:8" x14ac:dyDescent="0.35">
      <c r="A10" s="186"/>
      <c r="B10" s="52" t="s">
        <v>9</v>
      </c>
      <c r="C10" s="60" t="s">
        <v>10</v>
      </c>
      <c r="D10" s="61" t="s">
        <v>3</v>
      </c>
      <c r="E10" s="62"/>
      <c r="F10" s="62"/>
      <c r="G10" s="62"/>
      <c r="H10" s="61"/>
    </row>
    <row r="11" spans="1:8" x14ac:dyDescent="0.35">
      <c r="A11" s="186"/>
      <c r="B11" s="52" t="s">
        <v>11</v>
      </c>
      <c r="C11" s="60" t="s">
        <v>19</v>
      </c>
      <c r="D11" s="61" t="s">
        <v>3</v>
      </c>
      <c r="E11" s="62"/>
      <c r="F11" s="62"/>
      <c r="G11" s="62"/>
      <c r="H11" s="61"/>
    </row>
    <row r="12" spans="1:8" x14ac:dyDescent="0.35">
      <c r="A12" s="186"/>
      <c r="B12" s="52" t="s">
        <v>12</v>
      </c>
      <c r="C12" s="60" t="s">
        <v>20</v>
      </c>
      <c r="D12" s="61" t="s">
        <v>3</v>
      </c>
      <c r="E12" s="62"/>
      <c r="F12" s="62"/>
      <c r="G12" s="62"/>
      <c r="H12" s="61"/>
    </row>
    <row r="13" spans="1:8" x14ac:dyDescent="0.35">
      <c r="A13" s="186"/>
      <c r="B13" s="52" t="s">
        <v>13</v>
      </c>
      <c r="C13" s="60" t="s">
        <v>21</v>
      </c>
      <c r="D13" s="61" t="s">
        <v>3</v>
      </c>
      <c r="E13" s="62"/>
      <c r="F13" s="62"/>
      <c r="G13" s="62"/>
      <c r="H13" s="61"/>
    </row>
    <row r="14" spans="1:8" x14ac:dyDescent="0.35">
      <c r="A14" s="186"/>
      <c r="B14" s="67" t="s">
        <v>14</v>
      </c>
      <c r="C14" s="63" t="s">
        <v>22</v>
      </c>
      <c r="D14" s="61" t="s">
        <v>3</v>
      </c>
      <c r="E14" s="62"/>
      <c r="F14" s="62"/>
      <c r="G14" s="62"/>
      <c r="H14" s="61"/>
    </row>
    <row r="15" spans="1:8" x14ac:dyDescent="0.35">
      <c r="A15" s="186"/>
      <c r="B15" s="52" t="s">
        <v>15</v>
      </c>
      <c r="C15" s="60" t="s">
        <v>23</v>
      </c>
      <c r="D15" s="61" t="s">
        <v>3</v>
      </c>
      <c r="E15" s="62"/>
      <c r="F15" s="62"/>
      <c r="G15" s="62"/>
      <c r="H15" s="61"/>
    </row>
    <row r="16" spans="1:8" x14ac:dyDescent="0.35">
      <c r="A16" s="186"/>
      <c r="B16" s="52" t="s">
        <v>16</v>
      </c>
      <c r="C16" s="60" t="s">
        <v>24</v>
      </c>
      <c r="D16" s="61" t="s">
        <v>3</v>
      </c>
      <c r="E16" s="62"/>
      <c r="F16" s="62"/>
      <c r="G16" s="62"/>
      <c r="H16" s="61"/>
    </row>
    <row r="17" spans="1:8" x14ac:dyDescent="0.35">
      <c r="A17" s="186"/>
      <c r="B17" s="52" t="s">
        <v>17</v>
      </c>
      <c r="C17" s="4" t="s">
        <v>25</v>
      </c>
      <c r="D17" s="95" t="s">
        <v>3</v>
      </c>
      <c r="E17" s="62"/>
      <c r="F17" s="62"/>
      <c r="G17" s="62"/>
      <c r="H17" s="61"/>
    </row>
    <row r="18" spans="1:8" x14ac:dyDescent="0.35">
      <c r="A18" s="186"/>
      <c r="B18" s="52" t="s">
        <v>18</v>
      </c>
      <c r="C18" s="4" t="s">
        <v>26</v>
      </c>
      <c r="D18" s="95" t="s">
        <v>3</v>
      </c>
      <c r="E18" s="62"/>
      <c r="F18" s="62"/>
      <c r="G18" s="62"/>
      <c r="H18" s="61"/>
    </row>
    <row r="19" spans="1:8" x14ac:dyDescent="0.35">
      <c r="A19" s="186"/>
      <c r="B19" s="52" t="s">
        <v>30</v>
      </c>
      <c r="C19" s="4" t="s">
        <v>27</v>
      </c>
      <c r="D19" s="95" t="s">
        <v>3</v>
      </c>
      <c r="E19" s="62"/>
      <c r="F19" s="62"/>
      <c r="G19" s="62"/>
      <c r="H19" s="61"/>
    </row>
    <row r="20" spans="1:8" x14ac:dyDescent="0.35">
      <c r="A20" s="186"/>
      <c r="B20" s="52" t="s">
        <v>31</v>
      </c>
      <c r="C20" s="4" t="s">
        <v>28</v>
      </c>
      <c r="D20" s="95" t="s">
        <v>3</v>
      </c>
      <c r="E20" s="62"/>
      <c r="F20" s="62"/>
      <c r="G20" s="62"/>
      <c r="H20" s="61"/>
    </row>
    <row r="21" spans="1:8" x14ac:dyDescent="0.35">
      <c r="A21" s="186"/>
      <c r="B21" s="52" t="s">
        <v>32</v>
      </c>
      <c r="C21" s="4" t="s">
        <v>29</v>
      </c>
      <c r="D21" s="95" t="s">
        <v>3</v>
      </c>
      <c r="E21" s="62"/>
      <c r="F21" s="62"/>
      <c r="G21" s="62"/>
      <c r="H21" s="61"/>
    </row>
    <row r="22" spans="1:8" x14ac:dyDescent="0.35">
      <c r="A22" s="186"/>
      <c r="B22" s="52" t="s">
        <v>33</v>
      </c>
      <c r="C22" s="4" t="s">
        <v>92</v>
      </c>
      <c r="D22" s="95" t="s">
        <v>3</v>
      </c>
      <c r="E22" s="62"/>
      <c r="F22" s="62"/>
      <c r="G22" s="62"/>
      <c r="H22" s="61"/>
    </row>
    <row r="23" spans="1:8" x14ac:dyDescent="0.35">
      <c r="A23" s="186"/>
      <c r="B23" s="52" t="s">
        <v>153</v>
      </c>
      <c r="C23" s="4" t="s">
        <v>152</v>
      </c>
      <c r="D23" s="95" t="s">
        <v>3</v>
      </c>
      <c r="E23" s="62"/>
      <c r="F23" s="62"/>
      <c r="G23" s="62"/>
      <c r="H23" s="61"/>
    </row>
    <row r="24" spans="1:8" x14ac:dyDescent="0.35">
      <c r="A24" s="186"/>
      <c r="B24" s="52" t="s">
        <v>154</v>
      </c>
      <c r="C24" s="4" t="s">
        <v>152</v>
      </c>
      <c r="D24" s="95" t="s">
        <v>3</v>
      </c>
      <c r="E24" s="62"/>
      <c r="F24" s="62"/>
      <c r="G24" s="62"/>
      <c r="H24" s="61"/>
    </row>
    <row r="25" spans="1:8" x14ac:dyDescent="0.35">
      <c r="A25" s="186"/>
      <c r="B25" s="52" t="s">
        <v>155</v>
      </c>
      <c r="C25" s="4" t="s">
        <v>152</v>
      </c>
      <c r="D25" s="95" t="s">
        <v>3</v>
      </c>
      <c r="E25" s="62"/>
      <c r="F25" s="62"/>
      <c r="G25" s="62"/>
      <c r="H25" s="61"/>
    </row>
    <row r="26" spans="1:8" ht="15" thickBot="1" x14ac:dyDescent="0.4">
      <c r="A26" s="178"/>
      <c r="B26" s="179"/>
      <c r="C26" s="179"/>
      <c r="D26" s="179"/>
      <c r="E26" s="179"/>
      <c r="F26" s="179"/>
      <c r="G26" s="179"/>
      <c r="H26" s="180"/>
    </row>
    <row r="27" spans="1:8" x14ac:dyDescent="0.35">
      <c r="A27" s="166" t="s">
        <v>102</v>
      </c>
      <c r="B27" s="66" t="s">
        <v>34</v>
      </c>
      <c r="C27" s="64" t="s">
        <v>36</v>
      </c>
      <c r="D27" s="73" t="s">
        <v>3</v>
      </c>
      <c r="E27" s="76"/>
      <c r="F27" s="76"/>
      <c r="G27" s="76"/>
      <c r="H27" s="78"/>
    </row>
    <row r="28" spans="1:8" x14ac:dyDescent="0.35">
      <c r="A28" s="167"/>
      <c r="B28" s="52" t="s">
        <v>35</v>
      </c>
      <c r="C28" s="4" t="s">
        <v>37</v>
      </c>
      <c r="D28" s="74" t="s">
        <v>3</v>
      </c>
      <c r="E28" s="62"/>
      <c r="F28" s="62"/>
      <c r="G28" s="62"/>
      <c r="H28" s="61"/>
    </row>
    <row r="29" spans="1:8" x14ac:dyDescent="0.35">
      <c r="A29" s="167"/>
      <c r="B29" s="52" t="s">
        <v>54</v>
      </c>
      <c r="C29" s="4"/>
      <c r="D29" s="74" t="s">
        <v>3</v>
      </c>
      <c r="E29" s="62"/>
      <c r="F29" s="62"/>
      <c r="G29" s="62"/>
      <c r="H29" s="61"/>
    </row>
    <row r="30" spans="1:8" ht="15" thickBot="1" x14ac:dyDescent="0.4">
      <c r="A30" s="168"/>
      <c r="B30" s="53" t="s">
        <v>54</v>
      </c>
      <c r="C30" s="15"/>
      <c r="D30" s="75" t="s">
        <v>3</v>
      </c>
      <c r="E30" s="77"/>
      <c r="F30" s="77"/>
      <c r="G30" s="77"/>
      <c r="H30" s="79"/>
    </row>
  </sheetData>
  <mergeCells count="11">
    <mergeCell ref="A1:H1"/>
    <mergeCell ref="A26:H26"/>
    <mergeCell ref="B3:C3"/>
    <mergeCell ref="B4:C4"/>
    <mergeCell ref="A9:A25"/>
    <mergeCell ref="A2:H2"/>
    <mergeCell ref="A27:A30"/>
    <mergeCell ref="E6:G6"/>
    <mergeCell ref="H6:H8"/>
    <mergeCell ref="A7:A8"/>
    <mergeCell ref="B7:D7"/>
  </mergeCells>
  <phoneticPr fontId="6"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1CAC0D7-8709-4356-AF85-9B3F136C35FC}">
          <x14:formula1>
            <xm:f>'Lookup Data'!$A$2:$A$3</xm:f>
          </x14:formula1>
          <xm:sqref>D27:D30 D9:D25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8E575-5CA7-429D-9A20-EB2526530384}">
  <dimension ref="A1:I47"/>
  <sheetViews>
    <sheetView workbookViewId="0">
      <selection activeCell="I19" sqref="I19"/>
    </sheetView>
  </sheetViews>
  <sheetFormatPr defaultRowHeight="14.5" x14ac:dyDescent="0.35"/>
  <cols>
    <col min="1" max="1" width="30.81640625" customWidth="1"/>
    <col min="2" max="2" width="13.54296875" customWidth="1"/>
    <col min="3" max="3" width="17.36328125" customWidth="1"/>
    <col min="4" max="4" width="25.1796875" customWidth="1"/>
    <col min="5" max="5" width="15.54296875" customWidth="1"/>
    <col min="6" max="6" width="16" bestFit="1" customWidth="1"/>
    <col min="7" max="7" width="15.1796875" customWidth="1"/>
    <col min="8" max="8" width="16.1796875" customWidth="1"/>
    <col min="9" max="9" width="35.453125" customWidth="1"/>
  </cols>
  <sheetData>
    <row r="1" spans="1:9" ht="18.5" x14ac:dyDescent="0.45">
      <c r="A1" s="158" t="s">
        <v>115</v>
      </c>
      <c r="B1" s="158"/>
      <c r="C1" s="158"/>
      <c r="D1" s="158"/>
      <c r="E1" s="158"/>
      <c r="F1" s="158"/>
      <c r="G1" s="158"/>
      <c r="H1" s="158"/>
      <c r="I1" s="158"/>
    </row>
    <row r="2" spans="1:9" ht="56.5" customHeight="1" thickBot="1" x14ac:dyDescent="0.4">
      <c r="A2" s="130" t="s">
        <v>106</v>
      </c>
      <c r="B2" s="130"/>
      <c r="C2" s="130"/>
      <c r="D2" s="130"/>
      <c r="E2" s="130"/>
      <c r="F2" s="130"/>
      <c r="G2" s="130"/>
      <c r="H2" s="130"/>
      <c r="I2" s="130"/>
    </row>
    <row r="3" spans="1:9" x14ac:dyDescent="0.35">
      <c r="A3" s="55" t="s">
        <v>4</v>
      </c>
      <c r="B3" s="181"/>
      <c r="C3" s="191"/>
      <c r="D3" s="182"/>
    </row>
    <row r="4" spans="1:9" ht="15" thickBot="1" x14ac:dyDescent="0.4">
      <c r="A4" s="56" t="s">
        <v>81</v>
      </c>
      <c r="B4" s="183"/>
      <c r="C4" s="192"/>
      <c r="D4" s="184"/>
    </row>
    <row r="6" spans="1:9" ht="21.5" thickBot="1" x14ac:dyDescent="0.55000000000000004">
      <c r="A6" s="84" t="s">
        <v>107</v>
      </c>
    </row>
    <row r="7" spans="1:9" x14ac:dyDescent="0.35">
      <c r="A7" s="80" t="s">
        <v>108</v>
      </c>
      <c r="B7" s="89" t="s">
        <v>88</v>
      </c>
      <c r="C7" s="175" t="s">
        <v>44</v>
      </c>
      <c r="D7" s="177"/>
      <c r="E7" s="89" t="s">
        <v>109</v>
      </c>
      <c r="F7" s="81" t="s">
        <v>110</v>
      </c>
    </row>
    <row r="8" spans="1:9" ht="31" customHeight="1" x14ac:dyDescent="0.35">
      <c r="A8" s="107" t="s">
        <v>111</v>
      </c>
      <c r="B8" s="108">
        <v>10000</v>
      </c>
      <c r="C8" s="193" t="s">
        <v>112</v>
      </c>
      <c r="D8" s="194"/>
      <c r="E8" s="109">
        <v>44378</v>
      </c>
      <c r="F8" s="110">
        <v>44423</v>
      </c>
    </row>
    <row r="9" spans="1:9" x14ac:dyDescent="0.35">
      <c r="A9" s="87"/>
      <c r="B9" s="85"/>
      <c r="C9" s="187"/>
      <c r="D9" s="188"/>
      <c r="E9" s="85"/>
      <c r="F9" s="90"/>
    </row>
    <row r="10" spans="1:9" x14ac:dyDescent="0.35">
      <c r="A10" s="87"/>
      <c r="B10" s="85"/>
      <c r="C10" s="187"/>
      <c r="D10" s="188"/>
      <c r="E10" s="85"/>
      <c r="F10" s="90"/>
    </row>
    <row r="11" spans="1:9" x14ac:dyDescent="0.35">
      <c r="A11" s="87"/>
      <c r="B11" s="85"/>
      <c r="C11" s="187"/>
      <c r="D11" s="188"/>
      <c r="E11" s="85"/>
      <c r="F11" s="90"/>
    </row>
    <row r="12" spans="1:9" x14ac:dyDescent="0.35">
      <c r="A12" s="87"/>
      <c r="B12" s="85"/>
      <c r="C12" s="187"/>
      <c r="D12" s="188"/>
      <c r="E12" s="85"/>
      <c r="F12" s="90"/>
    </row>
    <row r="13" spans="1:9" x14ac:dyDescent="0.35">
      <c r="A13" s="87"/>
      <c r="B13" s="85"/>
      <c r="C13" s="187"/>
      <c r="D13" s="188"/>
      <c r="E13" s="85"/>
      <c r="F13" s="90"/>
    </row>
    <row r="14" spans="1:9" x14ac:dyDescent="0.35">
      <c r="A14" s="87"/>
      <c r="B14" s="85"/>
      <c r="C14" s="187"/>
      <c r="D14" s="188"/>
      <c r="E14" s="85"/>
      <c r="F14" s="90"/>
    </row>
    <row r="15" spans="1:9" x14ac:dyDescent="0.35">
      <c r="A15" s="87"/>
      <c r="B15" s="85"/>
      <c r="C15" s="187"/>
      <c r="D15" s="188"/>
      <c r="E15" s="85"/>
      <c r="F15" s="90"/>
    </row>
    <row r="16" spans="1:9" x14ac:dyDescent="0.35">
      <c r="A16" s="87"/>
      <c r="B16" s="85"/>
      <c r="C16" s="187"/>
      <c r="D16" s="188"/>
      <c r="E16" s="85"/>
      <c r="F16" s="90"/>
    </row>
    <row r="17" spans="1:7" x14ac:dyDescent="0.35">
      <c r="A17" s="87"/>
      <c r="B17" s="85"/>
      <c r="C17" s="187"/>
      <c r="D17" s="188"/>
      <c r="E17" s="85"/>
      <c r="F17" s="90"/>
    </row>
    <row r="18" spans="1:7" ht="15" thickBot="1" x14ac:dyDescent="0.4">
      <c r="A18" s="88"/>
      <c r="B18" s="86"/>
      <c r="C18" s="189"/>
      <c r="D18" s="190"/>
      <c r="E18" s="86"/>
      <c r="F18" s="91"/>
    </row>
    <row r="20" spans="1:7" ht="21.5" thickBot="1" x14ac:dyDescent="0.55000000000000004">
      <c r="A20" s="84" t="s">
        <v>164</v>
      </c>
    </row>
    <row r="21" spans="1:7" ht="26" x14ac:dyDescent="0.35">
      <c r="A21" s="80" t="s">
        <v>156</v>
      </c>
      <c r="B21" s="80" t="s">
        <v>157</v>
      </c>
      <c r="C21" s="80" t="s">
        <v>158</v>
      </c>
      <c r="D21" s="80" t="s">
        <v>159</v>
      </c>
      <c r="E21" s="80" t="s">
        <v>162</v>
      </c>
      <c r="F21" s="80" t="s">
        <v>160</v>
      </c>
      <c r="G21" s="89" t="s">
        <v>161</v>
      </c>
    </row>
    <row r="22" spans="1:7" ht="15" thickBot="1" x14ac:dyDescent="0.4">
      <c r="A22" s="104" t="s">
        <v>163</v>
      </c>
      <c r="B22" s="104" t="s">
        <v>12</v>
      </c>
      <c r="C22" s="104">
        <v>4</v>
      </c>
      <c r="D22" s="104" t="s">
        <v>1</v>
      </c>
      <c r="E22" s="105">
        <v>750</v>
      </c>
      <c r="F22" s="104">
        <v>480</v>
      </c>
      <c r="G22" s="106">
        <f>E22*F22</f>
        <v>360000</v>
      </c>
    </row>
    <row r="23" spans="1:7" x14ac:dyDescent="0.35">
      <c r="A23" s="96"/>
      <c r="B23" s="96"/>
      <c r="C23" s="96"/>
      <c r="D23" s="96"/>
      <c r="E23" s="96"/>
      <c r="F23" s="101"/>
      <c r="G23" s="97">
        <f t="shared" ref="G23:G46" si="0">E23*F23</f>
        <v>0</v>
      </c>
    </row>
    <row r="24" spans="1:7" x14ac:dyDescent="0.35">
      <c r="A24" s="87"/>
      <c r="B24" s="87"/>
      <c r="C24" s="87"/>
      <c r="D24" s="87"/>
      <c r="E24" s="87"/>
      <c r="F24" s="102"/>
      <c r="G24" s="98">
        <f t="shared" si="0"/>
        <v>0</v>
      </c>
    </row>
    <row r="25" spans="1:7" x14ac:dyDescent="0.35">
      <c r="A25" s="87"/>
      <c r="B25" s="87"/>
      <c r="C25" s="87"/>
      <c r="D25" s="87"/>
      <c r="E25" s="87"/>
      <c r="F25" s="102"/>
      <c r="G25" s="98">
        <f t="shared" si="0"/>
        <v>0</v>
      </c>
    </row>
    <row r="26" spans="1:7" x14ac:dyDescent="0.35">
      <c r="A26" s="87"/>
      <c r="B26" s="87"/>
      <c r="C26" s="87"/>
      <c r="D26" s="87"/>
      <c r="E26" s="87"/>
      <c r="F26" s="102"/>
      <c r="G26" s="98">
        <f t="shared" si="0"/>
        <v>0</v>
      </c>
    </row>
    <row r="27" spans="1:7" x14ac:dyDescent="0.35">
      <c r="A27" s="87"/>
      <c r="B27" s="87"/>
      <c r="C27" s="87"/>
      <c r="D27" s="87"/>
      <c r="E27" s="87"/>
      <c r="F27" s="102"/>
      <c r="G27" s="98">
        <f t="shared" si="0"/>
        <v>0</v>
      </c>
    </row>
    <row r="28" spans="1:7" x14ac:dyDescent="0.35">
      <c r="A28" s="87"/>
      <c r="B28" s="87"/>
      <c r="C28" s="87"/>
      <c r="D28" s="87"/>
      <c r="E28" s="87"/>
      <c r="F28" s="102"/>
      <c r="G28" s="98">
        <f t="shared" si="0"/>
        <v>0</v>
      </c>
    </row>
    <row r="29" spans="1:7" x14ac:dyDescent="0.35">
      <c r="A29" s="87"/>
      <c r="B29" s="87"/>
      <c r="C29" s="87"/>
      <c r="D29" s="87"/>
      <c r="E29" s="87"/>
      <c r="F29" s="102"/>
      <c r="G29" s="98">
        <f t="shared" si="0"/>
        <v>0</v>
      </c>
    </row>
    <row r="30" spans="1:7" x14ac:dyDescent="0.35">
      <c r="A30" s="87"/>
      <c r="B30" s="87"/>
      <c r="C30" s="87"/>
      <c r="D30" s="87"/>
      <c r="E30" s="87"/>
      <c r="F30" s="102"/>
      <c r="G30" s="98">
        <f t="shared" si="0"/>
        <v>0</v>
      </c>
    </row>
    <row r="31" spans="1:7" x14ac:dyDescent="0.35">
      <c r="A31" s="87"/>
      <c r="B31" s="87"/>
      <c r="C31" s="87"/>
      <c r="D31" s="87"/>
      <c r="E31" s="87"/>
      <c r="F31" s="102"/>
      <c r="G31" s="98">
        <f t="shared" si="0"/>
        <v>0</v>
      </c>
    </row>
    <row r="32" spans="1:7" x14ac:dyDescent="0.35">
      <c r="A32" s="87"/>
      <c r="B32" s="87"/>
      <c r="C32" s="87"/>
      <c r="D32" s="87"/>
      <c r="E32" s="87"/>
      <c r="F32" s="102"/>
      <c r="G32" s="98">
        <f t="shared" si="0"/>
        <v>0</v>
      </c>
    </row>
    <row r="33" spans="1:7" x14ac:dyDescent="0.35">
      <c r="A33" s="87"/>
      <c r="B33" s="87"/>
      <c r="C33" s="87"/>
      <c r="D33" s="87"/>
      <c r="E33" s="87"/>
      <c r="F33" s="102"/>
      <c r="G33" s="98">
        <f t="shared" si="0"/>
        <v>0</v>
      </c>
    </row>
    <row r="34" spans="1:7" x14ac:dyDescent="0.35">
      <c r="A34" s="87"/>
      <c r="B34" s="87"/>
      <c r="C34" s="87"/>
      <c r="D34" s="87"/>
      <c r="E34" s="87"/>
      <c r="F34" s="102"/>
      <c r="G34" s="98">
        <f t="shared" si="0"/>
        <v>0</v>
      </c>
    </row>
    <row r="35" spans="1:7" x14ac:dyDescent="0.35">
      <c r="A35" s="87"/>
      <c r="B35" s="87"/>
      <c r="C35" s="87"/>
      <c r="D35" s="87"/>
      <c r="E35" s="87"/>
      <c r="F35" s="102"/>
      <c r="G35" s="98">
        <f t="shared" si="0"/>
        <v>0</v>
      </c>
    </row>
    <row r="36" spans="1:7" x14ac:dyDescent="0.35">
      <c r="A36" s="87"/>
      <c r="B36" s="87"/>
      <c r="C36" s="87"/>
      <c r="D36" s="87"/>
      <c r="E36" s="87"/>
      <c r="F36" s="102"/>
      <c r="G36" s="98">
        <f t="shared" si="0"/>
        <v>0</v>
      </c>
    </row>
    <row r="37" spans="1:7" x14ac:dyDescent="0.35">
      <c r="A37" s="87"/>
      <c r="B37" s="87"/>
      <c r="C37" s="87"/>
      <c r="D37" s="87"/>
      <c r="E37" s="87"/>
      <c r="F37" s="102"/>
      <c r="G37" s="98">
        <f t="shared" si="0"/>
        <v>0</v>
      </c>
    </row>
    <row r="38" spans="1:7" x14ac:dyDescent="0.35">
      <c r="A38" s="87"/>
      <c r="B38" s="87"/>
      <c r="C38" s="87"/>
      <c r="D38" s="87"/>
      <c r="E38" s="87"/>
      <c r="F38" s="102"/>
      <c r="G38" s="98">
        <f t="shared" si="0"/>
        <v>0</v>
      </c>
    </row>
    <row r="39" spans="1:7" x14ac:dyDescent="0.35">
      <c r="A39" s="87"/>
      <c r="B39" s="87"/>
      <c r="C39" s="87"/>
      <c r="D39" s="87"/>
      <c r="E39" s="87"/>
      <c r="F39" s="102"/>
      <c r="G39" s="98">
        <f t="shared" si="0"/>
        <v>0</v>
      </c>
    </row>
    <row r="40" spans="1:7" x14ac:dyDescent="0.35">
      <c r="A40" s="87"/>
      <c r="B40" s="87"/>
      <c r="C40" s="87"/>
      <c r="D40" s="87"/>
      <c r="E40" s="87"/>
      <c r="F40" s="102"/>
      <c r="G40" s="98">
        <f t="shared" si="0"/>
        <v>0</v>
      </c>
    </row>
    <row r="41" spans="1:7" x14ac:dyDescent="0.35">
      <c r="A41" s="87"/>
      <c r="B41" s="87"/>
      <c r="C41" s="87"/>
      <c r="D41" s="87"/>
      <c r="E41" s="87"/>
      <c r="F41" s="102"/>
      <c r="G41" s="98">
        <f t="shared" si="0"/>
        <v>0</v>
      </c>
    </row>
    <row r="42" spans="1:7" x14ac:dyDescent="0.35">
      <c r="A42" s="87"/>
      <c r="B42" s="87"/>
      <c r="C42" s="87"/>
      <c r="D42" s="87"/>
      <c r="E42" s="87"/>
      <c r="F42" s="102"/>
      <c r="G42" s="98">
        <f t="shared" si="0"/>
        <v>0</v>
      </c>
    </row>
    <row r="43" spans="1:7" x14ac:dyDescent="0.35">
      <c r="A43" s="87"/>
      <c r="B43" s="87"/>
      <c r="C43" s="87"/>
      <c r="D43" s="87"/>
      <c r="E43" s="87"/>
      <c r="F43" s="102"/>
      <c r="G43" s="98">
        <f t="shared" si="0"/>
        <v>0</v>
      </c>
    </row>
    <row r="44" spans="1:7" x14ac:dyDescent="0.35">
      <c r="A44" s="87"/>
      <c r="B44" s="87"/>
      <c r="C44" s="87"/>
      <c r="D44" s="87"/>
      <c r="E44" s="87"/>
      <c r="F44" s="102"/>
      <c r="G44" s="98">
        <f t="shared" si="0"/>
        <v>0</v>
      </c>
    </row>
    <row r="45" spans="1:7" x14ac:dyDescent="0.35">
      <c r="A45" s="87"/>
      <c r="B45" s="87"/>
      <c r="C45" s="87"/>
      <c r="D45" s="87"/>
      <c r="E45" s="87"/>
      <c r="F45" s="102"/>
      <c r="G45" s="98">
        <f t="shared" si="0"/>
        <v>0</v>
      </c>
    </row>
    <row r="46" spans="1:7" ht="15" thickBot="1" x14ac:dyDescent="0.4">
      <c r="A46" s="88"/>
      <c r="B46" s="88"/>
      <c r="C46" s="88"/>
      <c r="D46" s="88"/>
      <c r="E46" s="88"/>
      <c r="F46" s="103"/>
      <c r="G46" s="99">
        <f t="shared" si="0"/>
        <v>0</v>
      </c>
    </row>
    <row r="47" spans="1:7" ht="15" thickBot="1" x14ac:dyDescent="0.4">
      <c r="F47" s="125" t="s">
        <v>165</v>
      </c>
      <c r="G47" s="100">
        <f>SUM(G23:G46)</f>
        <v>0</v>
      </c>
    </row>
  </sheetData>
  <mergeCells count="16">
    <mergeCell ref="C12:D12"/>
    <mergeCell ref="C13:D13"/>
    <mergeCell ref="A1:I1"/>
    <mergeCell ref="A2:I2"/>
    <mergeCell ref="B3:D3"/>
    <mergeCell ref="B4:D4"/>
    <mergeCell ref="C7:D7"/>
    <mergeCell ref="C8:D8"/>
    <mergeCell ref="C9:D9"/>
    <mergeCell ref="C10:D10"/>
    <mergeCell ref="C11:D11"/>
    <mergeCell ref="C14:D14"/>
    <mergeCell ref="C15:D15"/>
    <mergeCell ref="C16:D16"/>
    <mergeCell ref="C17:D17"/>
    <mergeCell ref="C18:D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98990-8B90-444E-B4F3-FD9450EC72F5}">
  <dimension ref="A1:T23"/>
  <sheetViews>
    <sheetView workbookViewId="0">
      <selection activeCell="B8" sqref="B8"/>
    </sheetView>
  </sheetViews>
  <sheetFormatPr defaultRowHeight="14.5" x14ac:dyDescent="0.35"/>
  <cols>
    <col min="1" max="1" width="21.54296875" bestFit="1" customWidth="1"/>
    <col min="2" max="2" width="41.1796875" customWidth="1"/>
    <col min="3" max="3" width="37.08984375" customWidth="1"/>
    <col min="4" max="4" width="13.90625" customWidth="1"/>
    <col min="5" max="5" width="29.36328125" customWidth="1"/>
    <col min="6" max="6" width="15.453125" customWidth="1"/>
    <col min="7" max="7" width="21.36328125" customWidth="1"/>
    <col min="8" max="8" width="24.81640625" customWidth="1"/>
    <col min="9" max="9" width="14.90625" customWidth="1"/>
  </cols>
  <sheetData>
    <row r="1" spans="1:20" ht="18.5" x14ac:dyDescent="0.45">
      <c r="A1" s="158" t="s">
        <v>93</v>
      </c>
      <c r="B1" s="158"/>
      <c r="C1" s="158"/>
      <c r="D1" s="158"/>
      <c r="E1" s="158"/>
      <c r="F1" s="158"/>
      <c r="G1" s="158"/>
      <c r="H1" s="158"/>
      <c r="I1" s="158"/>
      <c r="J1" s="158"/>
      <c r="K1" s="158"/>
      <c r="L1" s="158"/>
      <c r="M1" s="158"/>
      <c r="N1" s="158"/>
      <c r="O1" s="158"/>
      <c r="P1" s="158"/>
      <c r="Q1" s="158"/>
      <c r="R1" s="158"/>
      <c r="S1" s="158"/>
      <c r="T1" s="158"/>
    </row>
    <row r="2" spans="1:20" ht="40.5" customHeight="1" x14ac:dyDescent="0.35">
      <c r="A2" s="130" t="s">
        <v>51</v>
      </c>
      <c r="B2" s="130"/>
      <c r="C2" s="130"/>
      <c r="D2" s="130"/>
      <c r="E2" s="130"/>
      <c r="F2" s="130"/>
      <c r="G2" s="130"/>
      <c r="H2" s="130"/>
    </row>
    <row r="3" spans="1:20" x14ac:dyDescent="0.35">
      <c r="A3" s="57" t="s">
        <v>4</v>
      </c>
      <c r="B3" s="5"/>
    </row>
    <row r="4" spans="1:20" x14ac:dyDescent="0.35">
      <c r="A4" s="57" t="s">
        <v>81</v>
      </c>
      <c r="B4" s="5"/>
    </row>
    <row r="5" spans="1:20" ht="15.5" customHeight="1" x14ac:dyDescent="0.35">
      <c r="D5" s="163" t="s">
        <v>45</v>
      </c>
      <c r="E5" s="164"/>
      <c r="F5" s="164"/>
      <c r="G5" s="164"/>
      <c r="H5" s="165"/>
    </row>
    <row r="6" spans="1:20" ht="39.5" thickBot="1" x14ac:dyDescent="0.4">
      <c r="A6" s="54"/>
      <c r="B6" s="54" t="s">
        <v>55</v>
      </c>
      <c r="C6" s="54" t="s">
        <v>44</v>
      </c>
      <c r="D6" s="54" t="s">
        <v>77</v>
      </c>
      <c r="E6" s="54" t="s">
        <v>98</v>
      </c>
      <c r="F6" s="54" t="s">
        <v>99</v>
      </c>
      <c r="G6" s="54" t="s">
        <v>101</v>
      </c>
      <c r="H6" s="54" t="s">
        <v>100</v>
      </c>
    </row>
    <row r="7" spans="1:20" x14ac:dyDescent="0.35">
      <c r="A7" s="159" t="s">
        <v>95</v>
      </c>
      <c r="B7" s="30"/>
      <c r="C7" s="30"/>
      <c r="D7" s="30"/>
      <c r="E7" s="30"/>
      <c r="F7" s="30"/>
      <c r="G7" s="30"/>
      <c r="H7" s="30"/>
    </row>
    <row r="8" spans="1:20" x14ac:dyDescent="0.35">
      <c r="A8" s="160"/>
      <c r="B8" s="32"/>
      <c r="C8" s="16"/>
      <c r="D8" s="32"/>
      <c r="E8" s="32"/>
      <c r="F8" s="32"/>
      <c r="G8" s="32"/>
      <c r="H8" s="32"/>
    </row>
    <row r="9" spans="1:20" x14ac:dyDescent="0.35">
      <c r="A9" s="160"/>
      <c r="B9" s="33"/>
      <c r="C9" s="16"/>
      <c r="D9" s="33"/>
      <c r="E9" s="33"/>
      <c r="F9" s="33"/>
      <c r="G9" s="33"/>
      <c r="H9" s="33"/>
    </row>
    <row r="10" spans="1:20" x14ac:dyDescent="0.35">
      <c r="A10" s="160"/>
      <c r="B10" s="33"/>
      <c r="C10" s="16"/>
      <c r="D10" s="33"/>
      <c r="E10" s="33"/>
      <c r="F10" s="33"/>
      <c r="G10" s="33"/>
      <c r="H10" s="33"/>
    </row>
    <row r="11" spans="1:20" ht="15" thickBot="1" x14ac:dyDescent="0.4">
      <c r="A11" s="161"/>
      <c r="B11" s="17"/>
      <c r="C11" s="18"/>
      <c r="D11" s="17"/>
      <c r="E11" s="17"/>
      <c r="F11" s="17"/>
      <c r="G11" s="17"/>
      <c r="H11" s="17"/>
    </row>
    <row r="12" spans="1:20" ht="15" thickBot="1" x14ac:dyDescent="0.4"/>
    <row r="13" spans="1:20" x14ac:dyDescent="0.35">
      <c r="A13" s="159" t="s">
        <v>96</v>
      </c>
      <c r="B13" s="30"/>
      <c r="C13" s="30"/>
      <c r="D13" s="30"/>
      <c r="E13" s="30"/>
      <c r="F13" s="30"/>
      <c r="G13" s="30"/>
      <c r="H13" s="30"/>
    </row>
    <row r="14" spans="1:20" x14ac:dyDescent="0.35">
      <c r="A14" s="160"/>
      <c r="B14" s="32"/>
      <c r="C14" s="16"/>
      <c r="D14" s="32"/>
      <c r="E14" s="32"/>
      <c r="F14" s="32"/>
      <c r="G14" s="32"/>
      <c r="H14" s="32"/>
    </row>
    <row r="15" spans="1:20" x14ac:dyDescent="0.35">
      <c r="A15" s="160"/>
      <c r="B15" s="33"/>
      <c r="C15" s="16"/>
      <c r="D15" s="33"/>
      <c r="E15" s="33"/>
      <c r="F15" s="33"/>
      <c r="G15" s="33"/>
      <c r="H15" s="33"/>
    </row>
    <row r="16" spans="1:20" x14ac:dyDescent="0.35">
      <c r="A16" s="160"/>
      <c r="B16" s="33"/>
      <c r="C16" s="16"/>
      <c r="D16" s="33"/>
      <c r="E16" s="33"/>
      <c r="F16" s="33"/>
      <c r="G16" s="33"/>
      <c r="H16" s="33"/>
    </row>
    <row r="17" spans="1:8" ht="15" thickBot="1" x14ac:dyDescent="0.4">
      <c r="A17" s="161"/>
      <c r="B17" s="17"/>
      <c r="C17" s="18"/>
      <c r="D17" s="17"/>
      <c r="E17" s="17"/>
      <c r="F17" s="17"/>
      <c r="G17" s="17"/>
      <c r="H17" s="17"/>
    </row>
    <row r="18" spans="1:8" ht="15" thickBot="1" x14ac:dyDescent="0.4"/>
    <row r="19" spans="1:8" x14ac:dyDescent="0.35">
      <c r="A19" s="159" t="s">
        <v>97</v>
      </c>
      <c r="B19" s="30"/>
      <c r="C19" s="30"/>
      <c r="D19" s="30"/>
      <c r="E19" s="30"/>
      <c r="F19" s="30"/>
      <c r="G19" s="30"/>
      <c r="H19" s="30"/>
    </row>
    <row r="20" spans="1:8" x14ac:dyDescent="0.35">
      <c r="A20" s="160"/>
      <c r="B20" s="32"/>
      <c r="C20" s="16"/>
      <c r="D20" s="32"/>
      <c r="E20" s="32"/>
      <c r="F20" s="32"/>
      <c r="G20" s="32"/>
      <c r="H20" s="32"/>
    </row>
    <row r="21" spans="1:8" x14ac:dyDescent="0.35">
      <c r="A21" s="160"/>
      <c r="B21" s="33"/>
      <c r="C21" s="16"/>
      <c r="D21" s="33"/>
      <c r="E21" s="33"/>
      <c r="F21" s="33"/>
      <c r="G21" s="33"/>
      <c r="H21" s="33"/>
    </row>
    <row r="22" spans="1:8" x14ac:dyDescent="0.35">
      <c r="A22" s="160"/>
      <c r="B22" s="33"/>
      <c r="C22" s="16"/>
      <c r="D22" s="33"/>
      <c r="E22" s="33"/>
      <c r="F22" s="33"/>
      <c r="G22" s="33"/>
      <c r="H22" s="33"/>
    </row>
    <row r="23" spans="1:8" ht="15" thickBot="1" x14ac:dyDescent="0.4">
      <c r="A23" s="161"/>
      <c r="B23" s="17"/>
      <c r="C23" s="18"/>
      <c r="D23" s="17"/>
      <c r="E23" s="17"/>
      <c r="F23" s="17"/>
      <c r="G23" s="17"/>
      <c r="H23" s="17"/>
    </row>
  </sheetData>
  <mergeCells count="6">
    <mergeCell ref="D5:H5"/>
    <mergeCell ref="A7:A11"/>
    <mergeCell ref="A1:T1"/>
    <mergeCell ref="A13:A17"/>
    <mergeCell ref="A19:A23"/>
    <mergeCell ref="A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118C5-290D-416C-ADF8-1424E8E46A80}">
  <dimension ref="A1:U27"/>
  <sheetViews>
    <sheetView topLeftCell="B1" workbookViewId="0">
      <selection activeCell="N8" sqref="N8"/>
    </sheetView>
  </sheetViews>
  <sheetFormatPr defaultRowHeight="14.5" x14ac:dyDescent="0.35"/>
  <cols>
    <col min="1" max="1" width="27" customWidth="1"/>
    <col min="2" max="2" width="38.6328125" customWidth="1"/>
    <col min="3" max="3" width="23.1796875" customWidth="1"/>
    <col min="4" max="4" width="13.1796875" customWidth="1"/>
    <col min="5" max="5" width="18.54296875" customWidth="1"/>
    <col min="6" max="6" width="14.1796875" customWidth="1"/>
    <col min="7" max="7" width="14.90625" customWidth="1"/>
    <col min="8" max="8" width="40.08984375" customWidth="1"/>
    <col min="9" max="9" width="16.08984375" customWidth="1"/>
  </cols>
  <sheetData>
    <row r="1" spans="1:21" ht="18.5" x14ac:dyDescent="0.45">
      <c r="A1" s="158" t="s">
        <v>143</v>
      </c>
      <c r="B1" s="158"/>
      <c r="C1" s="158"/>
      <c r="D1" s="158"/>
      <c r="E1" s="158"/>
      <c r="F1" s="158"/>
      <c r="G1" s="158"/>
      <c r="H1" s="158"/>
      <c r="I1" s="158"/>
      <c r="J1" s="158"/>
      <c r="K1" s="158"/>
      <c r="L1" s="158"/>
      <c r="M1" s="158"/>
      <c r="N1" s="158"/>
      <c r="O1" s="158"/>
      <c r="P1" s="158"/>
      <c r="Q1" s="158"/>
      <c r="R1" s="158"/>
      <c r="S1" s="158"/>
      <c r="T1" s="158"/>
      <c r="U1" s="158"/>
    </row>
    <row r="2" spans="1:21" ht="28" customHeight="1" x14ac:dyDescent="0.35">
      <c r="A2" s="130" t="s">
        <v>127</v>
      </c>
      <c r="B2" s="130"/>
      <c r="C2" s="130"/>
      <c r="D2" s="130"/>
      <c r="E2" s="130"/>
      <c r="F2" s="130"/>
      <c r="G2" s="130"/>
      <c r="H2" s="130"/>
      <c r="I2" s="130"/>
    </row>
    <row r="3" spans="1:21" x14ac:dyDescent="0.35">
      <c r="A3" s="57" t="s">
        <v>4</v>
      </c>
      <c r="B3" s="5"/>
      <c r="C3" s="94"/>
    </row>
    <row r="4" spans="1:21" x14ac:dyDescent="0.35">
      <c r="A4" s="57" t="s">
        <v>81</v>
      </c>
      <c r="B4" s="5"/>
      <c r="C4" s="94"/>
    </row>
    <row r="5" spans="1:21" ht="15" thickBot="1" x14ac:dyDescent="0.4"/>
    <row r="6" spans="1:21" ht="39" customHeight="1" thickBot="1" x14ac:dyDescent="0.4">
      <c r="E6" s="195" t="s">
        <v>135</v>
      </c>
      <c r="F6" s="196"/>
      <c r="G6" s="196"/>
      <c r="H6" s="197"/>
    </row>
    <row r="7" spans="1:21" x14ac:dyDescent="0.35">
      <c r="A7" s="120" t="s">
        <v>128</v>
      </c>
      <c r="B7" s="121" t="s">
        <v>129</v>
      </c>
      <c r="C7" s="121" t="s">
        <v>130</v>
      </c>
      <c r="D7" s="121" t="s">
        <v>134</v>
      </c>
      <c r="E7" s="121" t="s">
        <v>133</v>
      </c>
      <c r="F7" s="121" t="s">
        <v>131</v>
      </c>
      <c r="G7" s="121" t="s">
        <v>132</v>
      </c>
      <c r="H7" s="122" t="s">
        <v>97</v>
      </c>
    </row>
    <row r="8" spans="1:21" ht="29.5" thickBot="1" x14ac:dyDescent="0.4">
      <c r="A8" s="104" t="s">
        <v>142</v>
      </c>
      <c r="B8" s="104" t="s">
        <v>136</v>
      </c>
      <c r="C8" s="104" t="s">
        <v>137</v>
      </c>
      <c r="D8" s="123">
        <v>2</v>
      </c>
      <c r="E8" s="104" t="s">
        <v>138</v>
      </c>
      <c r="F8" s="104" t="s">
        <v>139</v>
      </c>
      <c r="G8" s="104" t="s">
        <v>140</v>
      </c>
      <c r="H8" s="124" t="s">
        <v>141</v>
      </c>
    </row>
    <row r="9" spans="1:21" x14ac:dyDescent="0.35">
      <c r="A9" s="116"/>
      <c r="B9" s="30"/>
      <c r="C9" s="30"/>
      <c r="D9" s="12"/>
      <c r="E9" s="30"/>
      <c r="F9" s="30"/>
      <c r="G9" s="30"/>
      <c r="H9" s="82"/>
    </row>
    <row r="10" spans="1:21" x14ac:dyDescent="0.35">
      <c r="A10" s="117"/>
      <c r="B10" s="32"/>
      <c r="C10" s="32"/>
      <c r="D10" s="7"/>
      <c r="E10" s="32"/>
      <c r="F10" s="32"/>
      <c r="G10" s="32"/>
      <c r="H10" s="118"/>
    </row>
    <row r="11" spans="1:21" x14ac:dyDescent="0.35">
      <c r="A11" s="117"/>
      <c r="B11" s="32"/>
      <c r="C11" s="32"/>
      <c r="D11" s="7"/>
      <c r="E11" s="32"/>
      <c r="F11" s="32"/>
      <c r="G11" s="32"/>
      <c r="H11" s="118"/>
    </row>
    <row r="12" spans="1:21" x14ac:dyDescent="0.35">
      <c r="A12" s="117"/>
      <c r="B12" s="32"/>
      <c r="C12" s="32"/>
      <c r="D12" s="7"/>
      <c r="E12" s="32"/>
      <c r="F12" s="32"/>
      <c r="G12" s="32"/>
      <c r="H12" s="118"/>
    </row>
    <row r="13" spans="1:21" x14ac:dyDescent="0.35">
      <c r="A13" s="117"/>
      <c r="B13" s="32"/>
      <c r="C13" s="32"/>
      <c r="D13" s="7"/>
      <c r="E13" s="32"/>
      <c r="F13" s="32"/>
      <c r="G13" s="32"/>
      <c r="H13" s="118"/>
    </row>
    <row r="14" spans="1:21" x14ac:dyDescent="0.35">
      <c r="A14" s="117"/>
      <c r="B14" s="32"/>
      <c r="C14" s="32"/>
      <c r="D14" s="7"/>
      <c r="E14" s="32"/>
      <c r="F14" s="32"/>
      <c r="G14" s="32"/>
      <c r="H14" s="118"/>
    </row>
    <row r="15" spans="1:21" x14ac:dyDescent="0.35">
      <c r="A15" s="117"/>
      <c r="B15" s="32"/>
      <c r="C15" s="32"/>
      <c r="D15" s="7"/>
      <c r="E15" s="32"/>
      <c r="F15" s="32"/>
      <c r="G15" s="32"/>
      <c r="H15" s="118"/>
    </row>
    <row r="16" spans="1:21" x14ac:dyDescent="0.35">
      <c r="A16" s="117"/>
      <c r="B16" s="32"/>
      <c r="C16" s="32"/>
      <c r="D16" s="7"/>
      <c r="E16" s="32"/>
      <c r="F16" s="32"/>
      <c r="G16" s="32"/>
      <c r="H16" s="118"/>
    </row>
    <row r="17" spans="1:8" x14ac:dyDescent="0.35">
      <c r="A17" s="117"/>
      <c r="B17" s="32"/>
      <c r="C17" s="32"/>
      <c r="D17" s="7"/>
      <c r="E17" s="32"/>
      <c r="F17" s="32"/>
      <c r="G17" s="32"/>
      <c r="H17" s="118"/>
    </row>
    <row r="18" spans="1:8" x14ac:dyDescent="0.35">
      <c r="A18" s="117"/>
      <c r="B18" s="32"/>
      <c r="C18" s="32"/>
      <c r="D18" s="7"/>
      <c r="E18" s="32"/>
      <c r="F18" s="32"/>
      <c r="G18" s="32"/>
      <c r="H18" s="118"/>
    </row>
    <row r="19" spans="1:8" x14ac:dyDescent="0.35">
      <c r="A19" s="117"/>
      <c r="B19" s="32"/>
      <c r="C19" s="32"/>
      <c r="D19" s="7"/>
      <c r="E19" s="32"/>
      <c r="F19" s="32"/>
      <c r="G19" s="32"/>
      <c r="H19" s="118"/>
    </row>
    <row r="20" spans="1:8" x14ac:dyDescent="0.35">
      <c r="A20" s="117"/>
      <c r="B20" s="32"/>
      <c r="C20" s="32"/>
      <c r="D20" s="7"/>
      <c r="E20" s="32"/>
      <c r="F20" s="32"/>
      <c r="G20" s="32"/>
      <c r="H20" s="118"/>
    </row>
    <row r="21" spans="1:8" x14ac:dyDescent="0.35">
      <c r="A21" s="117"/>
      <c r="B21" s="32"/>
      <c r="C21" s="32"/>
      <c r="D21" s="7"/>
      <c r="E21" s="32"/>
      <c r="F21" s="32"/>
      <c r="G21" s="32"/>
      <c r="H21" s="118"/>
    </row>
    <row r="22" spans="1:8" x14ac:dyDescent="0.35">
      <c r="A22" s="117"/>
      <c r="B22" s="32"/>
      <c r="C22" s="32"/>
      <c r="D22" s="7"/>
      <c r="E22" s="32"/>
      <c r="F22" s="32"/>
      <c r="G22" s="32"/>
      <c r="H22" s="118"/>
    </row>
    <row r="23" spans="1:8" x14ac:dyDescent="0.35">
      <c r="A23" s="117"/>
      <c r="B23" s="32"/>
      <c r="C23" s="32"/>
      <c r="D23" s="7"/>
      <c r="E23" s="32"/>
      <c r="F23" s="32"/>
      <c r="G23" s="32"/>
      <c r="H23" s="118"/>
    </row>
    <row r="24" spans="1:8" x14ac:dyDescent="0.35">
      <c r="A24" s="117"/>
      <c r="B24" s="32"/>
      <c r="C24" s="32"/>
      <c r="D24" s="7"/>
      <c r="E24" s="32"/>
      <c r="F24" s="32"/>
      <c r="G24" s="32"/>
      <c r="H24" s="118"/>
    </row>
    <row r="25" spans="1:8" x14ac:dyDescent="0.35">
      <c r="A25" s="117"/>
      <c r="B25" s="32"/>
      <c r="C25" s="32"/>
      <c r="D25" s="7"/>
      <c r="E25" s="32"/>
      <c r="F25" s="32"/>
      <c r="G25" s="32"/>
      <c r="H25" s="118"/>
    </row>
    <row r="26" spans="1:8" x14ac:dyDescent="0.35">
      <c r="A26" s="117"/>
      <c r="B26" s="32"/>
      <c r="C26" s="32"/>
      <c r="D26" s="7"/>
      <c r="E26" s="32"/>
      <c r="F26" s="32"/>
      <c r="G26" s="32"/>
      <c r="H26" s="118"/>
    </row>
    <row r="27" spans="1:8" ht="15" thickBot="1" x14ac:dyDescent="0.4">
      <c r="A27" s="119"/>
      <c r="B27" s="17"/>
      <c r="C27" s="17"/>
      <c r="D27" s="13"/>
      <c r="E27" s="17"/>
      <c r="F27" s="17"/>
      <c r="G27" s="17"/>
      <c r="H27" s="83"/>
    </row>
  </sheetData>
  <mergeCells count="3">
    <mergeCell ref="A1:U1"/>
    <mergeCell ref="A2:I2"/>
    <mergeCell ref="E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8D37-D959-4A05-9035-01B256A3F981}">
  <dimension ref="A1:H14"/>
  <sheetViews>
    <sheetView tabSelected="1" workbookViewId="0">
      <selection activeCell="D24" sqref="D24"/>
    </sheetView>
  </sheetViews>
  <sheetFormatPr defaultRowHeight="14.5" x14ac:dyDescent="0.35"/>
  <cols>
    <col min="1" max="1" width="23" customWidth="1"/>
    <col min="2" max="2" width="27" customWidth="1"/>
    <col min="3" max="3" width="59.81640625" customWidth="1"/>
  </cols>
  <sheetData>
    <row r="1" spans="1:8" x14ac:dyDescent="0.35">
      <c r="A1" s="47" t="s">
        <v>59</v>
      </c>
      <c r="B1" s="48"/>
      <c r="C1" s="1"/>
    </row>
    <row r="2" spans="1:8" ht="88.5" customHeight="1" x14ac:dyDescent="0.35">
      <c r="A2" s="130" t="s">
        <v>172</v>
      </c>
      <c r="B2" s="130"/>
      <c r="C2" s="130"/>
      <c r="D2" s="130"/>
      <c r="E2" s="130"/>
      <c r="F2" s="130"/>
      <c r="G2" s="130"/>
      <c r="H2" s="130"/>
    </row>
    <row r="3" spans="1:8" x14ac:dyDescent="0.35">
      <c r="A3" s="57" t="s">
        <v>4</v>
      </c>
      <c r="B3" s="5"/>
    </row>
    <row r="4" spans="1:8" ht="15" thickBot="1" x14ac:dyDescent="0.4">
      <c r="A4" s="56" t="s">
        <v>81</v>
      </c>
      <c r="B4" s="5"/>
    </row>
    <row r="5" spans="1:8" ht="15" thickBot="1" x14ac:dyDescent="0.4"/>
    <row r="6" spans="1:8" ht="87.5" thickBot="1" x14ac:dyDescent="0.4">
      <c r="A6" s="50" t="s">
        <v>44</v>
      </c>
      <c r="B6" s="50" t="s">
        <v>88</v>
      </c>
      <c r="C6" s="49" t="s">
        <v>87</v>
      </c>
    </row>
    <row r="7" spans="1:8" ht="15" thickBot="1" x14ac:dyDescent="0.4">
      <c r="A7" s="78"/>
      <c r="B7" s="78"/>
      <c r="C7" s="78"/>
    </row>
    <row r="8" spans="1:8" ht="15" thickBot="1" x14ac:dyDescent="0.4">
      <c r="A8" s="78"/>
      <c r="B8" s="78"/>
      <c r="C8" s="78"/>
    </row>
    <row r="9" spans="1:8" ht="15" thickBot="1" x14ac:dyDescent="0.4">
      <c r="A9" s="78"/>
      <c r="B9" s="78"/>
      <c r="C9" s="78"/>
    </row>
    <row r="10" spans="1:8" ht="15" thickBot="1" x14ac:dyDescent="0.4">
      <c r="A10" s="78"/>
      <c r="B10" s="78"/>
      <c r="C10" s="78"/>
    </row>
    <row r="11" spans="1:8" ht="15" thickBot="1" x14ac:dyDescent="0.4">
      <c r="A11" s="78"/>
      <c r="B11" s="78"/>
      <c r="C11" s="78"/>
    </row>
    <row r="12" spans="1:8" ht="15" thickBot="1" x14ac:dyDescent="0.4">
      <c r="A12" s="78"/>
      <c r="B12" s="78"/>
      <c r="C12" s="78"/>
    </row>
    <row r="13" spans="1:8" ht="15" thickBot="1" x14ac:dyDescent="0.4">
      <c r="A13" s="78"/>
      <c r="B13" s="78"/>
      <c r="C13" s="78"/>
    </row>
    <row r="14" spans="1:8" x14ac:dyDescent="0.35">
      <c r="A14" s="78"/>
      <c r="B14" s="78"/>
      <c r="C14" s="78"/>
    </row>
  </sheetData>
  <mergeCells count="1">
    <mergeCell ref="A2:H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093D-8508-408C-B105-88DCFD273276}">
  <dimension ref="A1:C3"/>
  <sheetViews>
    <sheetView workbookViewId="0">
      <selection activeCell="G8" sqref="G8"/>
    </sheetView>
  </sheetViews>
  <sheetFormatPr defaultRowHeight="14.5" x14ac:dyDescent="0.35"/>
  <sheetData>
    <row r="1" spans="1:3" x14ac:dyDescent="0.35">
      <c r="A1" s="2" t="s">
        <v>3</v>
      </c>
      <c r="C1" s="2" t="s">
        <v>41</v>
      </c>
    </row>
    <row r="2" spans="1:3" x14ac:dyDescent="0.35">
      <c r="A2" t="s">
        <v>39</v>
      </c>
      <c r="C2" s="6">
        <v>0.1</v>
      </c>
    </row>
    <row r="3" spans="1:3" x14ac:dyDescent="0.35">
      <c r="A3"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018d72f-b1af-47ae-be24-dd755c6b5d31">
      <Terms xmlns="http://schemas.microsoft.com/office/infopath/2007/PartnerControls"/>
    </lcf76f155ced4ddcb4097134ff3c332f>
    <TaxCatchAll xmlns="6ebae218-e99a-455d-bd1e-abf787c58e2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F362DC883D5D45BCE4D341127AACB4" ma:contentTypeVersion="18" ma:contentTypeDescription="Create a new document." ma:contentTypeScope="" ma:versionID="c9971ad7d9de254f4deac0e6684d66e1">
  <xsd:schema xmlns:xsd="http://www.w3.org/2001/XMLSchema" xmlns:xs="http://www.w3.org/2001/XMLSchema" xmlns:p="http://schemas.microsoft.com/office/2006/metadata/properties" xmlns:ns2="7018d72f-b1af-47ae-be24-dd755c6b5d31" xmlns:ns3="6ebae218-e99a-455d-bd1e-abf787c58e22" targetNamespace="http://schemas.microsoft.com/office/2006/metadata/properties" ma:root="true" ma:fieldsID="f09d589c4d90c5d503799aa761c650e4" ns2:_="" ns3:_="">
    <xsd:import namespace="7018d72f-b1af-47ae-be24-dd755c6b5d31"/>
    <xsd:import namespace="6ebae218-e99a-455d-bd1e-abf787c58e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8d72f-b1af-47ae-be24-dd755c6b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a3c0f25-fb00-454a-a893-fa925680610b"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bae218-e99a-455d-bd1e-abf787c58e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aa0c13-6196-42dd-8885-272513883159}" ma:internalName="TaxCatchAll" ma:showField="CatchAllData" ma:web="6ebae218-e99a-455d-bd1e-abf787c58e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5B0CB4-A6BB-45F0-AA2C-A4A46EE0AF09}">
  <ds:schemaRefs>
    <ds:schemaRef ds:uri="http://schemas.microsoft.com/office/2006/metadata/properties"/>
    <ds:schemaRef ds:uri="http://schemas.microsoft.com/office/infopath/2007/PartnerControls"/>
    <ds:schemaRef ds:uri="7018d72f-b1af-47ae-be24-dd755c6b5d31"/>
    <ds:schemaRef ds:uri="6ebae218-e99a-455d-bd1e-abf787c58e22"/>
  </ds:schemaRefs>
</ds:datastoreItem>
</file>

<file path=customXml/itemProps2.xml><?xml version="1.0" encoding="utf-8"?>
<ds:datastoreItem xmlns:ds="http://schemas.openxmlformats.org/officeDocument/2006/customXml" ds:itemID="{3AB5F301-4A87-49B3-BE03-5954E30B4F0E}">
  <ds:schemaRefs>
    <ds:schemaRef ds:uri="http://schemas.microsoft.com/sharepoint/v3/contenttype/forms"/>
  </ds:schemaRefs>
</ds:datastoreItem>
</file>

<file path=customXml/itemProps3.xml><?xml version="1.0" encoding="utf-8"?>
<ds:datastoreItem xmlns:ds="http://schemas.openxmlformats.org/officeDocument/2006/customXml" ds:itemID="{BCB49D74-3EFB-42C5-9A17-87D99E429B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8d72f-b1af-47ae-be24-dd755c6b5d31"/>
    <ds:schemaRef ds:uri="6ebae218-e99a-455d-bd1e-abf787c58e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1. Software Licensing Fees</vt:lpstr>
      <vt:lpstr>2. Time and Material Rate Card</vt:lpstr>
      <vt:lpstr>3. Implementation Fees</vt:lpstr>
      <vt:lpstr>4.Training &amp; Knowledge Transfer</vt:lpstr>
      <vt:lpstr>5. Hardware Capacity Estimates</vt:lpstr>
      <vt:lpstr>OTHER PRICING MODELS</vt:lpstr>
      <vt:lpstr>Lookup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Lewis</dc:creator>
  <cp:lastModifiedBy>Stephen Smith (Mike)</cp:lastModifiedBy>
  <dcterms:created xsi:type="dcterms:W3CDTF">2015-06-05T18:17:20Z</dcterms:created>
  <dcterms:modified xsi:type="dcterms:W3CDTF">2026-09-11T00:05:57Z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0x010100CBF362DC883D5D45BCE4D341127AACB4</vt:lpwstr>
  </property>
  <property fmtid="{D5CDD505-2E9C-101B-9397-08002B2CF9AE}" pid="3" name="MediaServiceImageTags">
    <vt:lpwstr/>
  </property>
  <property fmtid="{D5CDD505-2E9C-101B-9397-08002B2CF9AE}" pid="4" name="MSIP_Label_0c07ed86-5dc5-4593-ad03-a8684b843815_Enabled">
    <vt:lpwstr>true</vt:lpwstr>
  </property>
  <property fmtid="{D5CDD505-2E9C-101B-9397-08002B2CF9AE}" pid="5" name="MSIP_Label_0c07ed86-5dc5-4593-ad03-a8684b843815_SetDate">
    <vt:lpwstr>2026-06-17T02:22:35Z</vt:lpwstr>
  </property>
  <property fmtid="{D5CDD505-2E9C-101B-9397-08002B2CF9AE}" pid="6" name="MSIP_Label_0c07ed86-5dc5-4593-ad03-a8684b843815_Method">
    <vt:lpwstr>Standard</vt:lpwstr>
  </property>
  <property fmtid="{D5CDD505-2E9C-101B-9397-08002B2CF9AE}" pid="7" name="MSIP_Label_0c07ed86-5dc5-4593-ad03-a8684b843815_Name">
    <vt:lpwstr>0c07ed86-5dc5-4593-ad03-a8684b843815</vt:lpwstr>
  </property>
  <property fmtid="{D5CDD505-2E9C-101B-9397-08002B2CF9AE}" pid="8" name="MSIP_Label_0c07ed86-5dc5-4593-ad03-a8684b843815_SiteId">
    <vt:lpwstr>8085fa43-302e-45bd-b171-a6648c3b6be7</vt:lpwstr>
  </property>
  <property fmtid="{D5CDD505-2E9C-101B-9397-08002B2CF9AE}" pid="9" name="MSIP_Label_0c07ed86-5dc5-4593-ad03-a8684b843815_ActionId">
    <vt:lpwstr>3734743e-e397-4803-bd17-1a7455a3dbbf</vt:lpwstr>
  </property>
  <property fmtid="{D5CDD505-2E9C-101B-9397-08002B2CF9AE}" pid="10" name="MSIP_Label_0c07ed86-5dc5-4593-ad03-a8684b843815_ContentBits">
    <vt:lpwstr>0</vt:lpwstr>
  </property>
  <property fmtid="{D5CDD505-2E9C-101B-9397-08002B2CF9AE}" pid="11" name="MSIP_Label_0c07ed86-5dc5-4593-ad03-a8684b843815_Tag">
    <vt:lpwstr>10, 3, 0, 1</vt:lpwstr>
  </property>
</Properties>
</file>